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lligatorenergy.sharepoint.com/Shared Documents/10.02 ARUP/01_NN/02 Regulatory/Co-Funding/2024/NN RC drilling/Final report and data/"/>
    </mc:Choice>
  </mc:AlternateContent>
  <xr:revisionPtr revIDLastSave="0" documentId="8_{36716845-F238-49B9-82B3-C731ACA51B75}" xr6:coauthVersionLast="47" xr6:coauthVersionMax="47" xr10:uidLastSave="{00000000-0000-0000-0000-000000000000}"/>
  <bookViews>
    <workbookView xWindow="-96" yWindow="-96" windowWidth="23232" windowHeight="13872" xr2:uid="{293A4818-481A-4495-9573-BB4F45140478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0" i="1" l="1"/>
  <c r="H10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1" i="1"/>
  <c r="H19" i="1"/>
  <c r="H18" i="1"/>
  <c r="H17" i="1"/>
  <c r="H16" i="1"/>
  <c r="H15" i="1"/>
  <c r="H14" i="1"/>
  <c r="H13" i="1"/>
  <c r="H12" i="1"/>
  <c r="H11" i="1"/>
  <c r="H9" i="1"/>
  <c r="H8" i="1"/>
  <c r="H7" i="1"/>
  <c r="H6" i="1"/>
  <c r="H5" i="1"/>
  <c r="H4" i="1"/>
  <c r="H3" i="1"/>
  <c r="H2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David</author>
  </authors>
  <commentList>
    <comment ref="F1" authorId="0" shapeId="0" xr:uid="{5BA2B0B7-4645-4B3C-97A0-44F1232106D5}">
      <text>
        <r>
          <rPr>
            <b/>
            <sz val="9"/>
            <color indexed="81"/>
            <rFont val="Tahoma"/>
            <family val="2"/>
          </rPr>
          <t>David:</t>
        </r>
        <r>
          <rPr>
            <sz val="9"/>
            <color indexed="81"/>
            <rFont val="Tahoma"/>
            <family val="2"/>
          </rPr>
          <t xml:space="preserve">
Yellow = as per RLs codes sheet
Green - not in RLs codes sheet and added here</t>
        </r>
      </text>
    </comment>
  </commentList>
</comments>
</file>

<file path=xl/sharedStrings.xml><?xml version="1.0" encoding="utf-8"?>
<sst xmlns="http://schemas.openxmlformats.org/spreadsheetml/2006/main" count="299" uniqueCount="270">
  <si>
    <t>Fraction</t>
  </si>
  <si>
    <t>Sampler (initials)</t>
  </si>
  <si>
    <t>Name</t>
  </si>
  <si>
    <t>Colour</t>
  </si>
  <si>
    <t>Description</t>
  </si>
  <si>
    <t>Lithology</t>
  </si>
  <si>
    <t>join</t>
  </si>
  <si>
    <t>SoilType</t>
  </si>
  <si>
    <t>Whole</t>
  </si>
  <si>
    <t>RL</t>
  </si>
  <si>
    <t>Rob Lightfoot</t>
  </si>
  <si>
    <t>Bk</t>
  </si>
  <si>
    <t>Black</t>
  </si>
  <si>
    <t>AMP</t>
  </si>
  <si>
    <t>Amphibolite</t>
  </si>
  <si>
    <t>Loam - Rocky</t>
  </si>
  <si>
    <t>-5mm</t>
  </si>
  <si>
    <t>DR</t>
  </si>
  <si>
    <t>David Rawlings</t>
  </si>
  <si>
    <t>Bn</t>
  </si>
  <si>
    <t>Brown</t>
  </si>
  <si>
    <t>BASL</t>
  </si>
  <si>
    <t>Basalt</t>
  </si>
  <si>
    <t>Loam - Gravelly</t>
  </si>
  <si>
    <t>-80#</t>
  </si>
  <si>
    <t>Cm</t>
  </si>
  <si>
    <t>Cream</t>
  </si>
  <si>
    <t>BX</t>
  </si>
  <si>
    <t>Breccia</t>
  </si>
  <si>
    <t>Loam - Sandy</t>
  </si>
  <si>
    <t>Comp</t>
  </si>
  <si>
    <t>Gr</t>
  </si>
  <si>
    <t>Green</t>
  </si>
  <si>
    <t>CALC</t>
  </si>
  <si>
    <t>Calc-silicate</t>
  </si>
  <si>
    <t>Loam - Silty</t>
  </si>
  <si>
    <t>Single</t>
  </si>
  <si>
    <t>Gy</t>
  </si>
  <si>
    <t>Grey</t>
  </si>
  <si>
    <t>CHT</t>
  </si>
  <si>
    <t>Chert</t>
  </si>
  <si>
    <t>Loam - Clayey</t>
  </si>
  <si>
    <t>Kh</t>
  </si>
  <si>
    <t>Khaki</t>
  </si>
  <si>
    <t>CLAY</t>
  </si>
  <si>
    <t>Clay</t>
  </si>
  <si>
    <t>Loam - Undifferentiated</t>
  </si>
  <si>
    <t>Or</t>
  </si>
  <si>
    <t>Orange</t>
  </si>
  <si>
    <t>CO3</t>
  </si>
  <si>
    <t>Carbonate</t>
  </si>
  <si>
    <t>Sand</t>
  </si>
  <si>
    <t>Pk</t>
  </si>
  <si>
    <t>Pink</t>
  </si>
  <si>
    <t>CONG</t>
  </si>
  <si>
    <t>Conglomerate</t>
  </si>
  <si>
    <t>Silt</t>
  </si>
  <si>
    <t>Pr</t>
  </si>
  <si>
    <t>Purple</t>
  </si>
  <si>
    <t>CSH</t>
  </si>
  <si>
    <t>Chlorite schist</t>
  </si>
  <si>
    <t>Rd</t>
  </si>
  <si>
    <t>Red</t>
  </si>
  <si>
    <t>CST</t>
  </si>
  <si>
    <t>Claystone</t>
  </si>
  <si>
    <t>Blacksoil</t>
  </si>
  <si>
    <t>Wh</t>
  </si>
  <si>
    <t>White</t>
  </si>
  <si>
    <t>DLS</t>
  </si>
  <si>
    <t>Dolostone</t>
  </si>
  <si>
    <t>Soil - Undifferentiated</t>
  </si>
  <si>
    <t>Ye</t>
  </si>
  <si>
    <t>Yellow</t>
  </si>
  <si>
    <t>DOL</t>
  </si>
  <si>
    <t>Dolerite</t>
  </si>
  <si>
    <t>Soil - A Horizon</t>
  </si>
  <si>
    <t>NR</t>
  </si>
  <si>
    <t>Not recorded</t>
  </si>
  <si>
    <t>FeOx</t>
  </si>
  <si>
    <t>Iron oxides</t>
  </si>
  <si>
    <t>Soil - B Horizon</t>
  </si>
  <si>
    <t>FER</t>
  </si>
  <si>
    <t>Ferricrete/laterite</t>
  </si>
  <si>
    <t>Alluvium</t>
  </si>
  <si>
    <t>GOS</t>
  </si>
  <si>
    <t>Gossan</t>
  </si>
  <si>
    <t>Colluvium</t>
  </si>
  <si>
    <t>GRAV</t>
  </si>
  <si>
    <t>Gravel</t>
  </si>
  <si>
    <t>GRDT</t>
  </si>
  <si>
    <t>Granodiorite</t>
  </si>
  <si>
    <t>GRN</t>
  </si>
  <si>
    <t>Granite</t>
  </si>
  <si>
    <t>GS</t>
  </si>
  <si>
    <t>Gneiss</t>
  </si>
  <si>
    <t>LST</t>
  </si>
  <si>
    <t>Limestone</t>
  </si>
  <si>
    <t>MIXED</t>
  </si>
  <si>
    <t>Mixed rocktypes</t>
  </si>
  <si>
    <t>MST</t>
  </si>
  <si>
    <t>Mudstone</t>
  </si>
  <si>
    <t>Mud</t>
  </si>
  <si>
    <t>NONE</t>
  </si>
  <si>
    <t>No Outcrop or Bedrock</t>
  </si>
  <si>
    <t>Not Recorded</t>
  </si>
  <si>
    <t>PEG</t>
  </si>
  <si>
    <t>Pegmatite</t>
  </si>
  <si>
    <t>PHY</t>
  </si>
  <si>
    <t>Phyllite</t>
  </si>
  <si>
    <t>QTZ</t>
  </si>
  <si>
    <t>Quartz (of any origin)</t>
  </si>
  <si>
    <t>QV</t>
  </si>
  <si>
    <t>Quartz - vein type only</t>
  </si>
  <si>
    <t>QZIT</t>
  </si>
  <si>
    <t>Quartzite</t>
  </si>
  <si>
    <t>RGLT</t>
  </si>
  <si>
    <t>Regolith</t>
  </si>
  <si>
    <t>RHY</t>
  </si>
  <si>
    <t>Rhyolite</t>
  </si>
  <si>
    <t>ROCK</t>
  </si>
  <si>
    <t>Uncertain derivation</t>
  </si>
  <si>
    <t>SAND</t>
  </si>
  <si>
    <t xml:space="preserve">Sand </t>
  </si>
  <si>
    <t>SCH</t>
  </si>
  <si>
    <t>Schist</t>
  </si>
  <si>
    <t>SH</t>
  </si>
  <si>
    <t>Shale</t>
  </si>
  <si>
    <t>SILT</t>
  </si>
  <si>
    <t>SLST</t>
  </si>
  <si>
    <t>Siltstone</t>
  </si>
  <si>
    <t>SO</t>
  </si>
  <si>
    <t>Alluvium/soil</t>
  </si>
  <si>
    <t>SST</t>
  </si>
  <si>
    <t>Sandstone</t>
  </si>
  <si>
    <t>SUL</t>
  </si>
  <si>
    <t>Sulphide</t>
  </si>
  <si>
    <t>Sample_Type</t>
  </si>
  <si>
    <t>Soil</t>
  </si>
  <si>
    <t>Soil (inc auger)</t>
  </si>
  <si>
    <t>Rock</t>
  </si>
  <si>
    <t>Rockchip</t>
  </si>
  <si>
    <t>Stream</t>
  </si>
  <si>
    <t>Stream sediment</t>
  </si>
  <si>
    <t>RAB</t>
  </si>
  <si>
    <t>AC</t>
  </si>
  <si>
    <t>Aircore</t>
  </si>
  <si>
    <t>NS</t>
  </si>
  <si>
    <t>No sample (Site only)</t>
  </si>
  <si>
    <t>QAQC_Type</t>
  </si>
  <si>
    <t>Orig</t>
  </si>
  <si>
    <t>Original</t>
  </si>
  <si>
    <t>Dup</t>
  </si>
  <si>
    <t>Duplicate</t>
  </si>
  <si>
    <t>Rep</t>
  </si>
  <si>
    <t>Replicate</t>
  </si>
  <si>
    <t>Chk</t>
  </si>
  <si>
    <t>Check</t>
  </si>
  <si>
    <t>Blk</t>
  </si>
  <si>
    <t>Blank</t>
  </si>
  <si>
    <t>STD</t>
  </si>
  <si>
    <t>Standard</t>
  </si>
  <si>
    <t>Position</t>
  </si>
  <si>
    <t>Sampling_Method</t>
  </si>
  <si>
    <t>Auger</t>
  </si>
  <si>
    <t>In Situ Outcrop</t>
  </si>
  <si>
    <t>Shovel/pick</t>
  </si>
  <si>
    <t>Float</t>
  </si>
  <si>
    <t>Hammer</t>
  </si>
  <si>
    <t>Selective Hand Pick</t>
  </si>
  <si>
    <t>Scoop</t>
  </si>
  <si>
    <t>Spear</t>
  </si>
  <si>
    <t>Cyclone</t>
  </si>
  <si>
    <t>COV</t>
  </si>
  <si>
    <t>Undiferentiated cover</t>
  </si>
  <si>
    <t xml:space="preserve">MH </t>
  </si>
  <si>
    <t>JE</t>
  </si>
  <si>
    <t>JB</t>
  </si>
  <si>
    <t>Jon Baker</t>
  </si>
  <si>
    <t>Mike Howard</t>
  </si>
  <si>
    <t>James Everett</t>
  </si>
  <si>
    <t>Br</t>
  </si>
  <si>
    <t>Reddish-Brown</t>
  </si>
  <si>
    <t>chunky sand</t>
  </si>
  <si>
    <t>Coarse sand</t>
  </si>
  <si>
    <t>clay</t>
  </si>
  <si>
    <t>clay and qtz</t>
  </si>
  <si>
    <t>Clay and Quartz</t>
  </si>
  <si>
    <t>clay with quartz</t>
  </si>
  <si>
    <t>Clay with quartz</t>
  </si>
  <si>
    <t>clay.. qtz</t>
  </si>
  <si>
    <t>clay.. sand</t>
  </si>
  <si>
    <t>Clay and sand</t>
  </si>
  <si>
    <t>crystal</t>
  </si>
  <si>
    <t>Crystalline</t>
  </si>
  <si>
    <t>crystaline</t>
  </si>
  <si>
    <t xml:space="preserve">crystialine </t>
  </si>
  <si>
    <t>dry clay</t>
  </si>
  <si>
    <t>Dry Clay</t>
  </si>
  <si>
    <t>friable</t>
  </si>
  <si>
    <t>Friable</t>
  </si>
  <si>
    <t>gravel</t>
  </si>
  <si>
    <t>gritty clay</t>
  </si>
  <si>
    <t>Gritty Clay</t>
  </si>
  <si>
    <t>puggy</t>
  </si>
  <si>
    <t>Puggy</t>
  </si>
  <si>
    <t>puggy clay</t>
  </si>
  <si>
    <t>Puggy Clay</t>
  </si>
  <si>
    <t>sand</t>
  </si>
  <si>
    <t>sandy</t>
  </si>
  <si>
    <t>sandy clay</t>
  </si>
  <si>
    <t>Sandy Clay</t>
  </si>
  <si>
    <t>sap</t>
  </si>
  <si>
    <t>Saprolite</t>
  </si>
  <si>
    <t>sap rock</t>
  </si>
  <si>
    <t>Saprock</t>
  </si>
  <si>
    <t>saprolite</t>
  </si>
  <si>
    <t>saprolitic</t>
  </si>
  <si>
    <t>schist</t>
  </si>
  <si>
    <t>snad</t>
  </si>
  <si>
    <t>soil</t>
  </si>
  <si>
    <t>sticky clay</t>
  </si>
  <si>
    <t>tacky</t>
  </si>
  <si>
    <t>Tacky</t>
  </si>
  <si>
    <t>Texture code</t>
  </si>
  <si>
    <t>biotite</t>
  </si>
  <si>
    <t>carb</t>
  </si>
  <si>
    <t>carbonate</t>
  </si>
  <si>
    <t>chl</t>
  </si>
  <si>
    <t>chlorite</t>
  </si>
  <si>
    <t>garnet</t>
  </si>
  <si>
    <t>hem</t>
  </si>
  <si>
    <t>haematite</t>
  </si>
  <si>
    <t>kfeld</t>
  </si>
  <si>
    <t>mafic</t>
  </si>
  <si>
    <t>mag</t>
  </si>
  <si>
    <t>magnetite</t>
  </si>
  <si>
    <t>plag</t>
  </si>
  <si>
    <t>plagioclase</t>
  </si>
  <si>
    <t>qtz</t>
  </si>
  <si>
    <t>quartz</t>
  </si>
  <si>
    <t>ser</t>
  </si>
  <si>
    <t>sericite</t>
  </si>
  <si>
    <t>Mineral code</t>
  </si>
  <si>
    <t>GRD</t>
  </si>
  <si>
    <t>GrS</t>
  </si>
  <si>
    <t>Granitic leucosome (in sch)</t>
  </si>
  <si>
    <t>GrS - Granitic leucosome</t>
  </si>
  <si>
    <t>Undiferentiated mafic minerals</t>
  </si>
  <si>
    <t>orthoclase</t>
  </si>
  <si>
    <t>mu</t>
  </si>
  <si>
    <t>Muscovite</t>
  </si>
  <si>
    <t>To</t>
  </si>
  <si>
    <t>Tormaline</t>
  </si>
  <si>
    <t>Tr</t>
  </si>
  <si>
    <t>Tremolite</t>
  </si>
  <si>
    <t>Lu</t>
  </si>
  <si>
    <t>Lucoxene</t>
  </si>
  <si>
    <t>Aut</t>
  </si>
  <si>
    <t>Trb</t>
  </si>
  <si>
    <t>Mon</t>
  </si>
  <si>
    <t>Xen</t>
  </si>
  <si>
    <t>Autunite</t>
  </si>
  <si>
    <t>Torbenite</t>
  </si>
  <si>
    <t>U</t>
  </si>
  <si>
    <t>Uraninite/Pitchblend</t>
  </si>
  <si>
    <t>Xenotime</t>
  </si>
  <si>
    <t>Monozite</t>
  </si>
  <si>
    <t>Phl</t>
  </si>
  <si>
    <t>Phlogophite</t>
  </si>
  <si>
    <t>Bio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</si>
</sst>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b/>
      <sz val="12"/>
      <color indexed="8"/>
      <name val="Calibri"/>
      <family val="2"/>
    </font>
    <font>
      <b/>
      <sz val="12"/>
      <color theme="1"/>
      <name val="Calibri"/>
      <family val="2"/>
      <scheme val="minor"/>
    </font>
    <font>
      <sz val="12"/>
      <color indexed="8"/>
      <name val="Calibri"/>
      <family val="2"/>
    </font>
    <font>
      <sz val="12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13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DAB4E0"/>
        <bgColor indexed="64"/>
      </patternFill>
    </fill>
    <fill>
      <patternFill patternType="solid">
        <fgColor rgb="FFA2B1F2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43">
    <xf numFmtId="0" fontId="0" fillId="0" borderId="0" xfId="0"/>
    <xf numFmtId="0" fontId="4" fillId="0" borderId="0" xfId="1" applyFont="1" applyAlignment="1">
      <alignment wrapText="1"/>
    </xf>
    <xf numFmtId="0" fontId="5" fillId="0" borderId="0" xfId="0" applyFont="1"/>
    <xf numFmtId="0" fontId="4" fillId="0" borderId="1" xfId="1" applyFont="1" applyBorder="1" applyAlignment="1">
      <alignment wrapText="1"/>
    </xf>
    <xf numFmtId="0" fontId="4" fillId="0" borderId="2" xfId="1" applyFont="1" applyBorder="1" applyAlignment="1">
      <alignment wrapText="1"/>
    </xf>
    <xf numFmtId="0" fontId="5" fillId="0" borderId="1" xfId="0" applyFont="1" applyBorder="1"/>
    <xf numFmtId="0" fontId="4" fillId="0" borderId="4" xfId="1" applyFont="1" applyBorder="1" applyAlignment="1">
      <alignment wrapText="1"/>
    </xf>
    <xf numFmtId="0" fontId="4" fillId="0" borderId="5" xfId="1" applyFont="1" applyBorder="1" applyAlignment="1">
      <alignment wrapText="1"/>
    </xf>
    <xf numFmtId="0" fontId="2" fillId="2" borderId="6" xfId="1" applyFont="1" applyFill="1" applyBorder="1" applyAlignment="1">
      <alignment wrapText="1"/>
    </xf>
    <xf numFmtId="0" fontId="4" fillId="0" borderId="3" xfId="1" applyFont="1" applyBorder="1" applyAlignment="1">
      <alignment wrapText="1"/>
    </xf>
    <xf numFmtId="49" fontId="4" fillId="0" borderId="4" xfId="1" applyNumberFormat="1" applyFont="1" applyBorder="1" applyAlignment="1">
      <alignment wrapText="1"/>
    </xf>
    <xf numFmtId="49" fontId="4" fillId="0" borderId="5" xfId="1" applyNumberFormat="1" applyFont="1" applyBorder="1" applyAlignment="1">
      <alignment wrapText="1"/>
    </xf>
    <xf numFmtId="0" fontId="4" fillId="0" borderId="7" xfId="1" applyFont="1" applyBorder="1" applyAlignment="1">
      <alignment wrapText="1"/>
    </xf>
    <xf numFmtId="0" fontId="4" fillId="0" borderId="8" xfId="1" applyFont="1" applyBorder="1" applyAlignment="1">
      <alignment wrapText="1"/>
    </xf>
    <xf numFmtId="0" fontId="4" fillId="0" borderId="9" xfId="1" applyFont="1" applyBorder="1" applyAlignment="1">
      <alignment wrapText="1"/>
    </xf>
    <xf numFmtId="0" fontId="4" fillId="0" borderId="10" xfId="1" applyFont="1" applyBorder="1" applyAlignment="1">
      <alignment wrapText="1"/>
    </xf>
    <xf numFmtId="0" fontId="4" fillId="0" borderId="11" xfId="1" applyFont="1" applyBorder="1" applyAlignment="1">
      <alignment wrapText="1"/>
    </xf>
    <xf numFmtId="0" fontId="5" fillId="0" borderId="7" xfId="0" applyFont="1" applyBorder="1"/>
    <xf numFmtId="0" fontId="4" fillId="0" borderId="12" xfId="1" applyFont="1" applyBorder="1" applyAlignment="1">
      <alignment wrapText="1"/>
    </xf>
    <xf numFmtId="0" fontId="5" fillId="0" borderId="4" xfId="0" applyFont="1" applyBorder="1"/>
    <xf numFmtId="0" fontId="5" fillId="0" borderId="9" xfId="0" applyFont="1" applyBorder="1"/>
    <xf numFmtId="0" fontId="3" fillId="8" borderId="13" xfId="0" applyFont="1" applyFill="1" applyBorder="1" applyAlignment="1">
      <alignment wrapText="1"/>
    </xf>
    <xf numFmtId="0" fontId="3" fillId="8" borderId="14" xfId="0" applyFont="1" applyFill="1" applyBorder="1" applyAlignment="1">
      <alignment wrapText="1"/>
    </xf>
    <xf numFmtId="0" fontId="5" fillId="0" borderId="2" xfId="0" applyFont="1" applyBorder="1"/>
    <xf numFmtId="0" fontId="5" fillId="0" borderId="11" xfId="0" applyFont="1" applyBorder="1"/>
    <xf numFmtId="0" fontId="5" fillId="0" borderId="18" xfId="0" applyFont="1" applyBorder="1"/>
    <xf numFmtId="0" fontId="4" fillId="0" borderId="16" xfId="1" applyFont="1" applyBorder="1" applyAlignment="1">
      <alignment wrapText="1"/>
    </xf>
    <xf numFmtId="49" fontId="4" fillId="0" borderId="17" xfId="1" applyNumberFormat="1" applyFont="1" applyBorder="1" applyAlignment="1">
      <alignment wrapText="1"/>
    </xf>
    <xf numFmtId="0" fontId="2" fillId="3" borderId="19" xfId="1" applyFont="1" applyFill="1" applyBorder="1" applyAlignment="1">
      <alignment wrapText="1"/>
    </xf>
    <xf numFmtId="0" fontId="2" fillId="3" borderId="14" xfId="1" applyFont="1" applyFill="1" applyBorder="1" applyAlignment="1">
      <alignment wrapText="1"/>
    </xf>
    <xf numFmtId="0" fontId="2" fillId="4" borderId="19" xfId="1" applyFont="1" applyFill="1" applyBorder="1" applyAlignment="1">
      <alignment wrapText="1"/>
    </xf>
    <xf numFmtId="0" fontId="2" fillId="4" borderId="14" xfId="1" applyFont="1" applyFill="1" applyBorder="1" applyAlignment="1">
      <alignment wrapText="1"/>
    </xf>
    <xf numFmtId="0" fontId="2" fillId="5" borderId="19" xfId="1" applyFont="1" applyFill="1" applyBorder="1" applyAlignment="1">
      <alignment wrapText="1"/>
    </xf>
    <xf numFmtId="0" fontId="2" fillId="6" borderId="14" xfId="1" applyFont="1" applyFill="1" applyBorder="1" applyAlignment="1">
      <alignment wrapText="1"/>
    </xf>
    <xf numFmtId="0" fontId="2" fillId="7" borderId="13" xfId="1" applyFont="1" applyFill="1" applyBorder="1" applyAlignment="1">
      <alignment wrapText="1"/>
    </xf>
    <xf numFmtId="0" fontId="3" fillId="7" borderId="20" xfId="0" applyFont="1" applyFill="1" applyBorder="1" applyAlignment="1">
      <alignment wrapText="1"/>
    </xf>
    <xf numFmtId="0" fontId="3" fillId="9" borderId="21" xfId="0" applyFont="1" applyFill="1" applyBorder="1" applyAlignment="1">
      <alignment wrapText="1"/>
    </xf>
    <xf numFmtId="0" fontId="2" fillId="10" borderId="20" xfId="1" applyFont="1" applyFill="1" applyBorder="1" applyAlignment="1">
      <alignment wrapText="1"/>
    </xf>
    <xf numFmtId="0" fontId="2" fillId="11" borderId="20" xfId="1" applyFont="1" applyFill="1" applyBorder="1" applyAlignment="1">
      <alignment wrapText="1"/>
    </xf>
    <xf numFmtId="0" fontId="2" fillId="12" borderId="15" xfId="1" applyFont="1" applyFill="1" applyBorder="1" applyAlignment="1">
      <alignment wrapText="1"/>
    </xf>
    <xf numFmtId="0" fontId="4" fillId="0" borderId="17" xfId="1" applyFont="1" applyBorder="1" applyAlignment="1">
      <alignment wrapText="1"/>
    </xf>
    <xf numFmtId="0" fontId="4" fillId="0" borderId="18" xfId="1" applyFont="1" applyBorder="1" applyAlignment="1">
      <alignment wrapText="1"/>
    </xf>
    <xf numFmtId="0" fontId="4" fillId="0" borderId="1" xfId="1" applyFont="1" applyFill="1" applyBorder="1" applyAlignment="1">
      <alignment wrapText="1"/>
    </xf>
  </cellXfs>
  <cellStyles count="2">
    <cellStyle name="Normal" xfId="0" builtinId="0"/>
    <cellStyle name="Normal_Sheet1" xfId="1" xr:uid="{B7537E1A-DA25-4A72-8A92-DFDF09A5088C}"/>
  </cellStyles>
  <dxfs count="0"/>
  <tableStyles count="0" defaultTableStyle="TableStyleMedium2" defaultPivotStyle="PivotStyleLight16"/>
  <colors>
    <mruColors>
      <color rgb="FFA2B1F2"/>
      <color rgb="FFDAB4E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8345B1-F289-4D42-80ED-2B39A3625E10}">
  <dimension ref="A1:S45"/>
  <sheetViews>
    <sheetView tabSelected="1" topLeftCell="I1" workbookViewId="0">
      <selection activeCell="S22" sqref="R11:S22"/>
    </sheetView>
  </sheetViews>
  <sheetFormatPr defaultColWidth="16.41796875" defaultRowHeight="14.4" x14ac:dyDescent="0.55000000000000004"/>
  <cols>
    <col min="1" max="1" width="10.15625" customWidth="1"/>
    <col min="2" max="2" width="9.578125" customWidth="1"/>
    <col min="3" max="3" width="15" bestFit="1" customWidth="1"/>
    <col min="4" max="4" width="7.26171875" bestFit="1" customWidth="1"/>
    <col min="5" max="5" width="15.3671875" customWidth="1"/>
    <col min="6" max="6" width="10" customWidth="1"/>
    <col min="7" max="7" width="24.26171875" customWidth="1"/>
    <col min="8" max="8" width="30.15625" bestFit="1" customWidth="1"/>
    <col min="9" max="9" width="23.68359375" bestFit="1" customWidth="1"/>
    <col min="11" max="11" width="20.26171875" customWidth="1"/>
    <col min="15" max="15" width="19.83984375" customWidth="1"/>
    <col min="19" max="19" width="28" customWidth="1"/>
  </cols>
  <sheetData>
    <row r="1" spans="1:19" ht="31.5" thickBot="1" x14ac:dyDescent="0.65">
      <c r="A1" s="8" t="s">
        <v>0</v>
      </c>
      <c r="B1" s="28" t="s">
        <v>1</v>
      </c>
      <c r="C1" s="29" t="s">
        <v>2</v>
      </c>
      <c r="D1" s="30" t="s">
        <v>3</v>
      </c>
      <c r="E1" s="31" t="s">
        <v>4</v>
      </c>
      <c r="F1" s="32" t="s">
        <v>5</v>
      </c>
      <c r="G1" s="32" t="s">
        <v>4</v>
      </c>
      <c r="H1" s="32" t="s">
        <v>6</v>
      </c>
      <c r="I1" s="33" t="s">
        <v>7</v>
      </c>
      <c r="J1" s="21" t="s">
        <v>136</v>
      </c>
      <c r="K1" s="22" t="s">
        <v>4</v>
      </c>
      <c r="L1" s="34" t="s">
        <v>148</v>
      </c>
      <c r="M1" s="35" t="s">
        <v>4</v>
      </c>
      <c r="N1" s="36" t="s">
        <v>161</v>
      </c>
      <c r="O1" s="37" t="s">
        <v>162</v>
      </c>
      <c r="P1" s="38" t="s">
        <v>223</v>
      </c>
      <c r="Q1" s="38" t="s">
        <v>4</v>
      </c>
      <c r="R1" s="39" t="s">
        <v>242</v>
      </c>
      <c r="S1" s="39" t="s">
        <v>4</v>
      </c>
    </row>
    <row r="2" spans="1:19" ht="15.6" x14ac:dyDescent="0.6">
      <c r="A2" s="26" t="s">
        <v>8</v>
      </c>
      <c r="B2" s="3" t="s">
        <v>9</v>
      </c>
      <c r="C2" s="3" t="s">
        <v>10</v>
      </c>
      <c r="D2" s="3" t="s">
        <v>11</v>
      </c>
      <c r="E2" s="3" t="s">
        <v>12</v>
      </c>
      <c r="F2" s="3" t="s">
        <v>13</v>
      </c>
      <c r="G2" s="3" t="s">
        <v>14</v>
      </c>
      <c r="H2" s="3" t="str">
        <f>CONCATENATE(F2," - ",G2)</f>
        <v>AMP - Amphibolite</v>
      </c>
      <c r="I2" s="3" t="s">
        <v>15</v>
      </c>
      <c r="J2" s="5" t="s">
        <v>137</v>
      </c>
      <c r="K2" s="5" t="s">
        <v>138</v>
      </c>
      <c r="L2" s="3" t="s">
        <v>149</v>
      </c>
      <c r="M2" s="3" t="s">
        <v>150</v>
      </c>
      <c r="N2" s="5" t="s">
        <v>137</v>
      </c>
      <c r="O2" s="3" t="s">
        <v>163</v>
      </c>
      <c r="P2" s="3" t="s">
        <v>182</v>
      </c>
      <c r="Q2" s="3" t="s">
        <v>183</v>
      </c>
      <c r="R2" s="6" t="s">
        <v>269</v>
      </c>
      <c r="S2" s="6" t="s">
        <v>224</v>
      </c>
    </row>
    <row r="3" spans="1:19" ht="15.6" x14ac:dyDescent="0.6">
      <c r="A3" s="27" t="s">
        <v>16</v>
      </c>
      <c r="B3" s="3" t="s">
        <v>17</v>
      </c>
      <c r="C3" s="3" t="s">
        <v>18</v>
      </c>
      <c r="D3" s="3" t="s">
        <v>19</v>
      </c>
      <c r="E3" s="3" t="s">
        <v>20</v>
      </c>
      <c r="F3" s="3" t="s">
        <v>21</v>
      </c>
      <c r="G3" s="3" t="s">
        <v>22</v>
      </c>
      <c r="H3" s="3" t="str">
        <f t="shared" ref="H3:H45" si="0">CONCATENATE(F3," - ",G3)</f>
        <v>BASL - Basalt</v>
      </c>
      <c r="I3" s="3" t="s">
        <v>23</v>
      </c>
      <c r="J3" s="5" t="s">
        <v>139</v>
      </c>
      <c r="K3" s="5" t="s">
        <v>140</v>
      </c>
      <c r="L3" s="3" t="s">
        <v>151</v>
      </c>
      <c r="M3" s="3" t="s">
        <v>152</v>
      </c>
      <c r="N3" s="5" t="s">
        <v>164</v>
      </c>
      <c r="O3" s="3" t="s">
        <v>165</v>
      </c>
      <c r="P3" s="3" t="s">
        <v>184</v>
      </c>
      <c r="Q3" s="3" t="s">
        <v>45</v>
      </c>
      <c r="R3" s="6" t="s">
        <v>225</v>
      </c>
      <c r="S3" s="6" t="s">
        <v>226</v>
      </c>
    </row>
    <row r="4" spans="1:19" ht="15.9" thickBot="1" x14ac:dyDescent="0.65">
      <c r="A4" s="10" t="s">
        <v>24</v>
      </c>
      <c r="B4" s="12" t="s">
        <v>176</v>
      </c>
      <c r="C4" s="4" t="s">
        <v>177</v>
      </c>
      <c r="D4" s="12" t="s">
        <v>180</v>
      </c>
      <c r="E4" s="4" t="s">
        <v>181</v>
      </c>
      <c r="F4" s="12" t="s">
        <v>27</v>
      </c>
      <c r="G4" s="3" t="s">
        <v>28</v>
      </c>
      <c r="H4" s="13" t="str">
        <f t="shared" si="0"/>
        <v>BX - Breccia</v>
      </c>
      <c r="I4" s="6" t="s">
        <v>29</v>
      </c>
      <c r="J4" s="17" t="s">
        <v>141</v>
      </c>
      <c r="K4" s="23" t="s">
        <v>142</v>
      </c>
      <c r="L4" s="12" t="s">
        <v>153</v>
      </c>
      <c r="M4" s="13" t="s">
        <v>154</v>
      </c>
      <c r="N4" s="25" t="s">
        <v>166</v>
      </c>
      <c r="O4" s="6" t="s">
        <v>167</v>
      </c>
      <c r="P4" s="6" t="s">
        <v>185</v>
      </c>
      <c r="Q4" s="6" t="s">
        <v>186</v>
      </c>
      <c r="R4" s="6" t="s">
        <v>227</v>
      </c>
      <c r="S4" s="6" t="s">
        <v>228</v>
      </c>
    </row>
    <row r="5" spans="1:19" ht="15.6" x14ac:dyDescent="0.6">
      <c r="A5" s="10" t="s">
        <v>30</v>
      </c>
      <c r="B5" s="12" t="s">
        <v>174</v>
      </c>
      <c r="C5" s="4" t="s">
        <v>178</v>
      </c>
      <c r="D5" s="12" t="s">
        <v>25</v>
      </c>
      <c r="E5" s="4" t="s">
        <v>26</v>
      </c>
      <c r="F5" s="12" t="s">
        <v>33</v>
      </c>
      <c r="G5" s="3" t="s">
        <v>34</v>
      </c>
      <c r="H5" s="13" t="str">
        <f t="shared" si="0"/>
        <v>CALC - Calc-silicate</v>
      </c>
      <c r="I5" s="6" t="s">
        <v>35</v>
      </c>
      <c r="J5" s="17" t="s">
        <v>143</v>
      </c>
      <c r="K5" s="23" t="s">
        <v>143</v>
      </c>
      <c r="L5" s="12" t="s">
        <v>155</v>
      </c>
      <c r="M5" s="13" t="s">
        <v>156</v>
      </c>
      <c r="N5" s="2"/>
      <c r="O5" s="6" t="s">
        <v>168</v>
      </c>
      <c r="P5" s="6" t="s">
        <v>187</v>
      </c>
      <c r="Q5" s="6" t="s">
        <v>188</v>
      </c>
      <c r="R5" s="6" t="s">
        <v>229</v>
      </c>
      <c r="S5" s="6" t="s">
        <v>229</v>
      </c>
    </row>
    <row r="6" spans="1:19" ht="15.9" thickBot="1" x14ac:dyDescent="0.65">
      <c r="A6" s="11" t="s">
        <v>36</v>
      </c>
      <c r="B6" s="14" t="s">
        <v>175</v>
      </c>
      <c r="C6" s="16" t="s">
        <v>179</v>
      </c>
      <c r="D6" s="12" t="s">
        <v>31</v>
      </c>
      <c r="E6" s="4" t="s">
        <v>32</v>
      </c>
      <c r="F6" s="12" t="s">
        <v>39</v>
      </c>
      <c r="G6" s="3" t="s">
        <v>40</v>
      </c>
      <c r="H6" s="13" t="str">
        <f t="shared" si="0"/>
        <v>CHT - Chert</v>
      </c>
      <c r="I6" s="6" t="s">
        <v>41</v>
      </c>
      <c r="J6" s="17" t="s">
        <v>144</v>
      </c>
      <c r="K6" s="23" t="s">
        <v>145</v>
      </c>
      <c r="L6" s="12" t="s">
        <v>157</v>
      </c>
      <c r="M6" s="13" t="s">
        <v>158</v>
      </c>
      <c r="N6" s="2"/>
      <c r="O6" s="6" t="s">
        <v>169</v>
      </c>
      <c r="P6" s="6" t="s">
        <v>189</v>
      </c>
      <c r="Q6" s="6" t="s">
        <v>186</v>
      </c>
      <c r="R6" s="6" t="s">
        <v>230</v>
      </c>
      <c r="S6" s="6" t="s">
        <v>231</v>
      </c>
    </row>
    <row r="7" spans="1:19" ht="15.9" thickBot="1" x14ac:dyDescent="0.65">
      <c r="A7" s="1"/>
      <c r="B7" s="1"/>
      <c r="C7" s="1"/>
      <c r="D7" s="12" t="s">
        <v>37</v>
      </c>
      <c r="E7" s="4" t="s">
        <v>38</v>
      </c>
      <c r="F7" s="12" t="s">
        <v>44</v>
      </c>
      <c r="G7" s="3" t="s">
        <v>45</v>
      </c>
      <c r="H7" s="13" t="str">
        <f t="shared" si="0"/>
        <v>CLAY - Clay</v>
      </c>
      <c r="I7" s="6" t="s">
        <v>46</v>
      </c>
      <c r="J7" s="20" t="s">
        <v>146</v>
      </c>
      <c r="K7" s="24" t="s">
        <v>147</v>
      </c>
      <c r="L7" s="12" t="s">
        <v>146</v>
      </c>
      <c r="M7" s="13" t="s">
        <v>146</v>
      </c>
      <c r="N7" s="2"/>
      <c r="O7" s="6" t="s">
        <v>170</v>
      </c>
      <c r="P7" s="6" t="s">
        <v>190</v>
      </c>
      <c r="Q7" s="6" t="s">
        <v>191</v>
      </c>
      <c r="R7" s="6" t="s">
        <v>232</v>
      </c>
      <c r="S7" s="6" t="s">
        <v>248</v>
      </c>
    </row>
    <row r="8" spans="1:19" ht="15.9" thickBot="1" x14ac:dyDescent="0.65">
      <c r="A8" s="1"/>
      <c r="B8" s="1"/>
      <c r="C8" s="1"/>
      <c r="D8" s="12" t="s">
        <v>42</v>
      </c>
      <c r="E8" s="4" t="s">
        <v>43</v>
      </c>
      <c r="F8" s="12" t="s">
        <v>49</v>
      </c>
      <c r="G8" s="3" t="s">
        <v>50</v>
      </c>
      <c r="H8" s="13" t="str">
        <f t="shared" si="0"/>
        <v>CO3 - Carbonate</v>
      </c>
      <c r="I8" s="6" t="s">
        <v>51</v>
      </c>
      <c r="L8" s="14" t="s">
        <v>159</v>
      </c>
      <c r="M8" s="15" t="s">
        <v>160</v>
      </c>
      <c r="N8" s="2"/>
      <c r="O8" s="7" t="s">
        <v>171</v>
      </c>
      <c r="P8" s="7" t="s">
        <v>192</v>
      </c>
      <c r="Q8" s="7" t="s">
        <v>193</v>
      </c>
      <c r="R8" s="6" t="s">
        <v>233</v>
      </c>
      <c r="S8" s="6" t="s">
        <v>247</v>
      </c>
    </row>
    <row r="9" spans="1:19" ht="15.6" x14ac:dyDescent="0.6">
      <c r="A9" s="2"/>
      <c r="B9" s="1"/>
      <c r="C9" s="1"/>
      <c r="D9" s="12" t="s">
        <v>47</v>
      </c>
      <c r="E9" s="4" t="s">
        <v>48</v>
      </c>
      <c r="F9" s="17" t="s">
        <v>54</v>
      </c>
      <c r="G9" s="5" t="s">
        <v>55</v>
      </c>
      <c r="H9" s="13" t="str">
        <f t="shared" si="0"/>
        <v>CONG - Conglomerate</v>
      </c>
      <c r="I9" s="6" t="s">
        <v>56</v>
      </c>
      <c r="P9" s="9" t="s">
        <v>194</v>
      </c>
      <c r="Q9" s="9" t="s">
        <v>193</v>
      </c>
      <c r="R9" s="6" t="s">
        <v>234</v>
      </c>
      <c r="S9" s="6" t="s">
        <v>235</v>
      </c>
    </row>
    <row r="10" spans="1:19" ht="15.6" x14ac:dyDescent="0.6">
      <c r="A10" s="2"/>
      <c r="B10" s="1"/>
      <c r="C10" s="1"/>
      <c r="D10" s="12" t="s">
        <v>52</v>
      </c>
      <c r="E10" s="4" t="s">
        <v>53</v>
      </c>
      <c r="F10" s="17" t="s">
        <v>172</v>
      </c>
      <c r="G10" s="5" t="s">
        <v>173</v>
      </c>
      <c r="H10" s="13" t="str">
        <f t="shared" si="0"/>
        <v>COV - Undiferentiated cover</v>
      </c>
      <c r="I10" s="6" t="s">
        <v>45</v>
      </c>
      <c r="P10" s="6" t="s">
        <v>195</v>
      </c>
      <c r="Q10" s="6" t="s">
        <v>193</v>
      </c>
      <c r="R10" s="6" t="s">
        <v>236</v>
      </c>
      <c r="S10" s="6" t="s">
        <v>237</v>
      </c>
    </row>
    <row r="11" spans="1:19" ht="15.6" x14ac:dyDescent="0.6">
      <c r="A11" s="2"/>
      <c r="B11" s="1"/>
      <c r="C11" s="1"/>
      <c r="D11" s="12" t="s">
        <v>57</v>
      </c>
      <c r="E11" s="4" t="s">
        <v>58</v>
      </c>
      <c r="F11" s="17" t="s">
        <v>59</v>
      </c>
      <c r="G11" s="5" t="s">
        <v>60</v>
      </c>
      <c r="H11" s="13" t="str">
        <f t="shared" si="0"/>
        <v>CSH - Chlorite schist</v>
      </c>
      <c r="I11" s="6" t="s">
        <v>65</v>
      </c>
      <c r="P11" s="6" t="s">
        <v>196</v>
      </c>
      <c r="Q11" s="40" t="s">
        <v>197</v>
      </c>
      <c r="R11" s="3" t="s">
        <v>238</v>
      </c>
      <c r="S11" s="3" t="s">
        <v>239</v>
      </c>
    </row>
    <row r="12" spans="1:19" ht="15.6" x14ac:dyDescent="0.6">
      <c r="A12" s="2"/>
      <c r="B12" s="2"/>
      <c r="C12" s="2"/>
      <c r="D12" s="12" t="s">
        <v>61</v>
      </c>
      <c r="E12" s="4" t="s">
        <v>62</v>
      </c>
      <c r="F12" s="12" t="s">
        <v>63</v>
      </c>
      <c r="G12" s="3" t="s">
        <v>64</v>
      </c>
      <c r="H12" s="13" t="str">
        <f t="shared" si="0"/>
        <v>CST - Claystone</v>
      </c>
      <c r="I12" s="6" t="s">
        <v>70</v>
      </c>
      <c r="P12" s="6" t="s">
        <v>198</v>
      </c>
      <c r="Q12" s="40" t="s">
        <v>199</v>
      </c>
      <c r="R12" s="3" t="s">
        <v>240</v>
      </c>
      <c r="S12" s="3" t="s">
        <v>241</v>
      </c>
    </row>
    <row r="13" spans="1:19" ht="15.6" x14ac:dyDescent="0.6">
      <c r="A13" s="2"/>
      <c r="B13" s="2"/>
      <c r="C13" s="2"/>
      <c r="D13" s="12" t="s">
        <v>66</v>
      </c>
      <c r="E13" s="4" t="s">
        <v>67</v>
      </c>
      <c r="F13" s="12" t="s">
        <v>68</v>
      </c>
      <c r="G13" s="3" t="s">
        <v>69</v>
      </c>
      <c r="H13" s="13" t="str">
        <f t="shared" si="0"/>
        <v>DLS - Dolostone</v>
      </c>
      <c r="I13" s="6" t="s">
        <v>75</v>
      </c>
      <c r="P13" s="6" t="s">
        <v>200</v>
      </c>
      <c r="Q13" s="40" t="s">
        <v>88</v>
      </c>
      <c r="R13" s="42" t="s">
        <v>249</v>
      </c>
      <c r="S13" s="42" t="s">
        <v>250</v>
      </c>
    </row>
    <row r="14" spans="1:19" ht="15.6" x14ac:dyDescent="0.6">
      <c r="A14" s="2"/>
      <c r="B14" s="2"/>
      <c r="C14" s="2"/>
      <c r="D14" s="12" t="s">
        <v>71</v>
      </c>
      <c r="E14" s="4" t="s">
        <v>72</v>
      </c>
      <c r="F14" s="12" t="s">
        <v>73</v>
      </c>
      <c r="G14" s="3" t="s">
        <v>74</v>
      </c>
      <c r="H14" s="13" t="str">
        <f t="shared" si="0"/>
        <v>DOL - Dolerite</v>
      </c>
      <c r="I14" s="6" t="s">
        <v>80</v>
      </c>
      <c r="P14" s="6" t="s">
        <v>201</v>
      </c>
      <c r="Q14" s="40" t="s">
        <v>202</v>
      </c>
      <c r="R14" s="42" t="s">
        <v>251</v>
      </c>
      <c r="S14" s="42" t="s">
        <v>252</v>
      </c>
    </row>
    <row r="15" spans="1:19" ht="15.9" thickBot="1" x14ac:dyDescent="0.65">
      <c r="A15" s="2"/>
      <c r="B15" s="2"/>
      <c r="C15" s="2"/>
      <c r="D15" s="14" t="s">
        <v>76</v>
      </c>
      <c r="E15" s="16" t="s">
        <v>77</v>
      </c>
      <c r="F15" s="12" t="s">
        <v>78</v>
      </c>
      <c r="G15" s="3" t="s">
        <v>79</v>
      </c>
      <c r="H15" s="13" t="str">
        <f t="shared" si="0"/>
        <v>FeOx - Iron oxides</v>
      </c>
      <c r="I15" s="6" t="s">
        <v>83</v>
      </c>
      <c r="P15" s="7" t="s">
        <v>203</v>
      </c>
      <c r="Q15" s="41" t="s">
        <v>204</v>
      </c>
      <c r="R15" s="42" t="s">
        <v>253</v>
      </c>
      <c r="S15" s="42" t="s">
        <v>254</v>
      </c>
    </row>
    <row r="16" spans="1:19" ht="15.6" x14ac:dyDescent="0.6">
      <c r="A16" s="2"/>
      <c r="B16" s="2"/>
      <c r="C16" s="2"/>
      <c r="D16" s="2"/>
      <c r="E16" s="2"/>
      <c r="F16" s="12" t="s">
        <v>81</v>
      </c>
      <c r="G16" s="3" t="s">
        <v>82</v>
      </c>
      <c r="H16" s="13" t="str">
        <f t="shared" si="0"/>
        <v>FER - Ferricrete/laterite</v>
      </c>
      <c r="I16" s="19" t="s">
        <v>86</v>
      </c>
      <c r="P16" s="9" t="s">
        <v>205</v>
      </c>
      <c r="Q16" s="26" t="s">
        <v>206</v>
      </c>
      <c r="R16" s="42" t="s">
        <v>255</v>
      </c>
      <c r="S16" s="42" t="s">
        <v>256</v>
      </c>
    </row>
    <row r="17" spans="1:19" ht="15.9" thickBot="1" x14ac:dyDescent="0.65">
      <c r="A17" s="2"/>
      <c r="B17" s="2"/>
      <c r="C17" s="2"/>
      <c r="D17" s="2"/>
      <c r="E17" s="2"/>
      <c r="F17" s="17" t="s">
        <v>84</v>
      </c>
      <c r="G17" s="5" t="s">
        <v>85</v>
      </c>
      <c r="H17" s="13" t="str">
        <f t="shared" si="0"/>
        <v>GOS - Gossan</v>
      </c>
      <c r="I17" s="7" t="s">
        <v>76</v>
      </c>
      <c r="P17" s="6" t="s">
        <v>207</v>
      </c>
      <c r="Q17" s="40" t="s">
        <v>51</v>
      </c>
      <c r="R17" s="42" t="s">
        <v>257</v>
      </c>
      <c r="S17" s="42" t="s">
        <v>261</v>
      </c>
    </row>
    <row r="18" spans="1:19" ht="15.6" x14ac:dyDescent="0.6">
      <c r="A18" s="2"/>
      <c r="B18" s="2"/>
      <c r="C18" s="2"/>
      <c r="D18" s="2"/>
      <c r="E18" s="2"/>
      <c r="F18" s="17" t="s">
        <v>87</v>
      </c>
      <c r="G18" s="5" t="s">
        <v>88</v>
      </c>
      <c r="H18" s="13" t="str">
        <f t="shared" si="0"/>
        <v>GRAV - Gravel</v>
      </c>
      <c r="I18" s="2"/>
      <c r="P18" s="6" t="s">
        <v>208</v>
      </c>
      <c r="Q18" s="40" t="s">
        <v>51</v>
      </c>
      <c r="R18" s="42" t="s">
        <v>258</v>
      </c>
      <c r="S18" s="42" t="s">
        <v>262</v>
      </c>
    </row>
    <row r="19" spans="1:19" ht="15.6" x14ac:dyDescent="0.6">
      <c r="A19" s="2"/>
      <c r="B19" s="2"/>
      <c r="C19" s="2"/>
      <c r="D19" s="2"/>
      <c r="E19" s="2"/>
      <c r="F19" s="17" t="s">
        <v>89</v>
      </c>
      <c r="G19" s="5" t="s">
        <v>90</v>
      </c>
      <c r="H19" s="13" t="str">
        <f t="shared" si="0"/>
        <v>GRDT - Granodiorite</v>
      </c>
      <c r="I19" s="2"/>
      <c r="P19" s="6" t="s">
        <v>209</v>
      </c>
      <c r="Q19" s="40" t="s">
        <v>210</v>
      </c>
      <c r="R19" s="42" t="s">
        <v>259</v>
      </c>
      <c r="S19" s="42" t="s">
        <v>266</v>
      </c>
    </row>
    <row r="20" spans="1:19" ht="15.6" x14ac:dyDescent="0.6">
      <c r="A20" s="2"/>
      <c r="B20" s="2"/>
      <c r="C20" s="2"/>
      <c r="D20" s="2"/>
      <c r="E20" s="2"/>
      <c r="F20" s="17" t="s">
        <v>243</v>
      </c>
      <c r="G20" s="5" t="s">
        <v>90</v>
      </c>
      <c r="H20" s="13" t="str">
        <f>CONCATENATE(F20," - ",G20)</f>
        <v>GRD - Granodiorite</v>
      </c>
      <c r="I20" s="2"/>
      <c r="P20" s="6" t="s">
        <v>211</v>
      </c>
      <c r="Q20" s="40" t="s">
        <v>212</v>
      </c>
      <c r="R20" s="42" t="s">
        <v>260</v>
      </c>
      <c r="S20" s="42" t="s">
        <v>265</v>
      </c>
    </row>
    <row r="21" spans="1:19" ht="15.6" x14ac:dyDescent="0.6">
      <c r="A21" s="2"/>
      <c r="B21" s="2"/>
      <c r="C21" s="2"/>
      <c r="D21" s="2"/>
      <c r="E21" s="2"/>
      <c r="F21" s="17" t="s">
        <v>91</v>
      </c>
      <c r="G21" s="5" t="s">
        <v>92</v>
      </c>
      <c r="H21" s="13" t="str">
        <f t="shared" si="0"/>
        <v>GRN - Granite</v>
      </c>
      <c r="I21" s="2"/>
      <c r="P21" s="6" t="s">
        <v>213</v>
      </c>
      <c r="Q21" s="40" t="s">
        <v>214</v>
      </c>
      <c r="R21" s="42" t="s">
        <v>263</v>
      </c>
      <c r="S21" s="42" t="s">
        <v>264</v>
      </c>
    </row>
    <row r="22" spans="1:19" ht="15.9" thickBot="1" x14ac:dyDescent="0.65">
      <c r="A22" s="2"/>
      <c r="B22" s="2"/>
      <c r="C22" s="2"/>
      <c r="D22" s="2"/>
      <c r="E22" s="2"/>
      <c r="F22" s="17" t="s">
        <v>244</v>
      </c>
      <c r="G22" s="5" t="s">
        <v>245</v>
      </c>
      <c r="H22" s="13" t="s">
        <v>246</v>
      </c>
      <c r="I22" s="2"/>
      <c r="P22" s="7" t="s">
        <v>215</v>
      </c>
      <c r="Q22" s="41" t="s">
        <v>212</v>
      </c>
      <c r="R22" s="42" t="s">
        <v>267</v>
      </c>
      <c r="S22" s="42" t="s">
        <v>268</v>
      </c>
    </row>
    <row r="23" spans="1:19" ht="15.6" x14ac:dyDescent="0.6">
      <c r="A23" s="2"/>
      <c r="B23" s="2"/>
      <c r="C23" s="2"/>
      <c r="D23" s="2"/>
      <c r="E23" s="2"/>
      <c r="F23" s="17" t="s">
        <v>93</v>
      </c>
      <c r="G23" s="5" t="s">
        <v>94</v>
      </c>
      <c r="H23" s="13" t="str">
        <f t="shared" si="0"/>
        <v>GS - Gneiss</v>
      </c>
      <c r="I23" s="2"/>
      <c r="P23" s="9" t="s">
        <v>216</v>
      </c>
      <c r="Q23" s="9" t="s">
        <v>212</v>
      </c>
    </row>
    <row r="24" spans="1:19" ht="15.6" x14ac:dyDescent="0.6">
      <c r="A24" s="2"/>
      <c r="B24" s="2"/>
      <c r="C24" s="2"/>
      <c r="D24" s="2"/>
      <c r="E24" s="2"/>
      <c r="F24" s="17" t="s">
        <v>95</v>
      </c>
      <c r="G24" s="5" t="s">
        <v>96</v>
      </c>
      <c r="H24" s="13" t="str">
        <f t="shared" si="0"/>
        <v>LST - Limestone</v>
      </c>
      <c r="I24" s="2"/>
      <c r="P24" s="6" t="s">
        <v>217</v>
      </c>
      <c r="Q24" s="6" t="s">
        <v>124</v>
      </c>
    </row>
    <row r="25" spans="1:19" ht="15.6" x14ac:dyDescent="0.6">
      <c r="A25" s="2"/>
      <c r="B25" s="2"/>
      <c r="C25" s="2"/>
      <c r="D25" s="2"/>
      <c r="E25" s="2"/>
      <c r="F25" s="17" t="s">
        <v>97</v>
      </c>
      <c r="G25" s="5" t="s">
        <v>98</v>
      </c>
      <c r="H25" s="13" t="str">
        <f t="shared" si="0"/>
        <v>MIXED - Mixed rocktypes</v>
      </c>
      <c r="I25" s="2"/>
      <c r="P25" s="6" t="s">
        <v>218</v>
      </c>
      <c r="Q25" s="6" t="s">
        <v>51</v>
      </c>
    </row>
    <row r="26" spans="1:19" ht="16.149999999999999" customHeight="1" x14ac:dyDescent="0.6">
      <c r="A26" s="2"/>
      <c r="B26" s="2"/>
      <c r="C26" s="2"/>
      <c r="D26" s="2"/>
      <c r="E26" s="2"/>
      <c r="F26" s="17" t="s">
        <v>99</v>
      </c>
      <c r="G26" s="5" t="s">
        <v>100</v>
      </c>
      <c r="H26" s="13" t="str">
        <f t="shared" si="0"/>
        <v>MST - Mudstone</v>
      </c>
      <c r="I26" s="2"/>
      <c r="P26" s="6" t="s">
        <v>219</v>
      </c>
      <c r="Q26" s="6" t="s">
        <v>137</v>
      </c>
    </row>
    <row r="27" spans="1:19" ht="15.6" x14ac:dyDescent="0.6">
      <c r="A27" s="2"/>
      <c r="B27" s="2"/>
      <c r="C27" s="2"/>
      <c r="D27" s="2"/>
      <c r="E27" s="2"/>
      <c r="F27" s="17" t="s">
        <v>101</v>
      </c>
      <c r="G27" s="5" t="s">
        <v>101</v>
      </c>
      <c r="H27" s="13" t="str">
        <f t="shared" si="0"/>
        <v>Mud - Mud</v>
      </c>
      <c r="I27" s="2"/>
      <c r="P27" s="6" t="s">
        <v>220</v>
      </c>
      <c r="Q27" s="6" t="s">
        <v>206</v>
      </c>
    </row>
    <row r="28" spans="1:19" ht="15.6" x14ac:dyDescent="0.6">
      <c r="A28" s="2"/>
      <c r="B28" s="2"/>
      <c r="C28" s="2"/>
      <c r="D28" s="2"/>
      <c r="E28" s="2"/>
      <c r="F28" s="12" t="s">
        <v>102</v>
      </c>
      <c r="G28" s="3" t="s">
        <v>103</v>
      </c>
      <c r="H28" s="13" t="str">
        <f t="shared" si="0"/>
        <v>NONE - No Outcrop or Bedrock</v>
      </c>
      <c r="I28" s="2"/>
      <c r="P28" s="6" t="s">
        <v>221</v>
      </c>
      <c r="Q28" s="6" t="s">
        <v>222</v>
      </c>
    </row>
    <row r="29" spans="1:19" ht="15.6" x14ac:dyDescent="0.6">
      <c r="A29" s="2"/>
      <c r="B29" s="2"/>
      <c r="C29" s="2"/>
      <c r="D29" s="2"/>
      <c r="E29" s="2"/>
      <c r="F29" s="12" t="s">
        <v>76</v>
      </c>
      <c r="G29" s="3" t="s">
        <v>104</v>
      </c>
      <c r="H29" s="13" t="str">
        <f t="shared" si="0"/>
        <v>NR - Not Recorded</v>
      </c>
      <c r="I29" s="2"/>
    </row>
    <row r="30" spans="1:19" ht="15.6" x14ac:dyDescent="0.6">
      <c r="A30" s="2"/>
      <c r="B30" s="2"/>
      <c r="C30" s="2"/>
      <c r="D30" s="2"/>
      <c r="E30" s="2"/>
      <c r="F30" s="12" t="s">
        <v>105</v>
      </c>
      <c r="G30" s="3" t="s">
        <v>106</v>
      </c>
      <c r="H30" s="13" t="str">
        <f t="shared" si="0"/>
        <v>PEG - Pegmatite</v>
      </c>
      <c r="I30" s="2"/>
    </row>
    <row r="31" spans="1:19" ht="15.6" x14ac:dyDescent="0.6">
      <c r="A31" s="2"/>
      <c r="B31" s="2"/>
      <c r="C31" s="2"/>
      <c r="D31" s="2"/>
      <c r="E31" s="2"/>
      <c r="F31" s="12" t="s">
        <v>107</v>
      </c>
      <c r="G31" s="3" t="s">
        <v>108</v>
      </c>
      <c r="H31" s="13" t="str">
        <f t="shared" si="0"/>
        <v>PHY - Phyllite</v>
      </c>
      <c r="I31" s="2"/>
    </row>
    <row r="32" spans="1:19" ht="15.6" x14ac:dyDescent="0.6">
      <c r="A32" s="2"/>
      <c r="B32" s="2"/>
      <c r="C32" s="2"/>
      <c r="D32" s="2"/>
      <c r="E32" s="2"/>
      <c r="F32" s="12" t="s">
        <v>109</v>
      </c>
      <c r="G32" s="3" t="s">
        <v>110</v>
      </c>
      <c r="H32" s="13" t="str">
        <f t="shared" si="0"/>
        <v>QTZ - Quartz (of any origin)</v>
      </c>
      <c r="I32" s="2"/>
    </row>
    <row r="33" spans="1:9" ht="15.6" x14ac:dyDescent="0.6">
      <c r="A33" s="2"/>
      <c r="B33" s="2"/>
      <c r="C33" s="2"/>
      <c r="D33" s="2"/>
      <c r="E33" s="2"/>
      <c r="F33" s="12" t="s">
        <v>111</v>
      </c>
      <c r="G33" s="3" t="s">
        <v>112</v>
      </c>
      <c r="H33" s="13" t="str">
        <f t="shared" si="0"/>
        <v>QV - Quartz - vein type only</v>
      </c>
      <c r="I33" s="2"/>
    </row>
    <row r="34" spans="1:9" ht="15.6" x14ac:dyDescent="0.6">
      <c r="A34" s="2"/>
      <c r="B34" s="2"/>
      <c r="C34" s="2"/>
      <c r="D34" s="2"/>
      <c r="E34" s="2"/>
      <c r="F34" s="12" t="s">
        <v>113</v>
      </c>
      <c r="G34" s="3" t="s">
        <v>114</v>
      </c>
      <c r="H34" s="13" t="str">
        <f t="shared" si="0"/>
        <v>QZIT - Quartzite</v>
      </c>
      <c r="I34" s="2"/>
    </row>
    <row r="35" spans="1:9" ht="15.6" x14ac:dyDescent="0.6">
      <c r="A35" s="2"/>
      <c r="B35" s="2"/>
      <c r="C35" s="2"/>
      <c r="D35" s="2"/>
      <c r="E35" s="2"/>
      <c r="F35" s="12" t="s">
        <v>115</v>
      </c>
      <c r="G35" s="3" t="s">
        <v>116</v>
      </c>
      <c r="H35" s="13" t="str">
        <f t="shared" si="0"/>
        <v>RGLT - Regolith</v>
      </c>
      <c r="I35" s="2"/>
    </row>
    <row r="36" spans="1:9" ht="15.6" x14ac:dyDescent="0.6">
      <c r="A36" s="2"/>
      <c r="B36" s="2"/>
      <c r="C36" s="2"/>
      <c r="D36" s="2"/>
      <c r="E36" s="2"/>
      <c r="F36" s="12" t="s">
        <v>117</v>
      </c>
      <c r="G36" s="3" t="s">
        <v>118</v>
      </c>
      <c r="H36" s="13" t="str">
        <f t="shared" si="0"/>
        <v>RHY - Rhyolite</v>
      </c>
      <c r="I36" s="2"/>
    </row>
    <row r="37" spans="1:9" ht="15.6" x14ac:dyDescent="0.6">
      <c r="A37" s="2"/>
      <c r="B37" s="2"/>
      <c r="C37" s="2"/>
      <c r="D37" s="2"/>
      <c r="E37" s="2"/>
      <c r="F37" s="17" t="s">
        <v>119</v>
      </c>
      <c r="G37" s="5" t="s">
        <v>120</v>
      </c>
      <c r="H37" s="13" t="str">
        <f t="shared" si="0"/>
        <v>ROCK - Uncertain derivation</v>
      </c>
      <c r="I37" s="2"/>
    </row>
    <row r="38" spans="1:9" ht="15.6" x14ac:dyDescent="0.6">
      <c r="B38" s="2"/>
      <c r="C38" s="2"/>
      <c r="D38" s="2"/>
      <c r="E38" s="2"/>
      <c r="F38" s="12" t="s">
        <v>121</v>
      </c>
      <c r="G38" s="3" t="s">
        <v>122</v>
      </c>
      <c r="H38" s="13" t="str">
        <f t="shared" si="0"/>
        <v xml:space="preserve">SAND - Sand </v>
      </c>
    </row>
    <row r="39" spans="1:9" ht="15.6" x14ac:dyDescent="0.6">
      <c r="B39" s="2"/>
      <c r="C39" s="2"/>
      <c r="F39" s="17" t="s">
        <v>123</v>
      </c>
      <c r="G39" s="5" t="s">
        <v>124</v>
      </c>
      <c r="H39" s="13" t="str">
        <f t="shared" si="0"/>
        <v>SCH - Schist</v>
      </c>
    </row>
    <row r="40" spans="1:9" ht="15.6" x14ac:dyDescent="0.6">
      <c r="B40" s="2"/>
      <c r="C40" s="2"/>
      <c r="F40" s="12" t="s">
        <v>125</v>
      </c>
      <c r="G40" s="3" t="s">
        <v>126</v>
      </c>
      <c r="H40" s="13" t="str">
        <f t="shared" si="0"/>
        <v>SH - Shale</v>
      </c>
    </row>
    <row r="41" spans="1:9" ht="15.6" x14ac:dyDescent="0.6">
      <c r="F41" s="12" t="s">
        <v>127</v>
      </c>
      <c r="G41" s="3" t="s">
        <v>56</v>
      </c>
      <c r="H41" s="13" t="str">
        <f t="shared" si="0"/>
        <v>SILT - Silt</v>
      </c>
    </row>
    <row r="42" spans="1:9" ht="15.6" x14ac:dyDescent="0.6">
      <c r="F42" s="12" t="s">
        <v>128</v>
      </c>
      <c r="G42" s="3" t="s">
        <v>129</v>
      </c>
      <c r="H42" s="13" t="str">
        <f t="shared" si="0"/>
        <v>SLST - Siltstone</v>
      </c>
    </row>
    <row r="43" spans="1:9" ht="15.6" x14ac:dyDescent="0.6">
      <c r="F43" s="12" t="s">
        <v>130</v>
      </c>
      <c r="G43" s="3" t="s">
        <v>131</v>
      </c>
      <c r="H43" s="13" t="str">
        <f t="shared" si="0"/>
        <v>SO - Alluvium/soil</v>
      </c>
    </row>
    <row r="44" spans="1:9" ht="15.6" x14ac:dyDescent="0.6">
      <c r="F44" s="12" t="s">
        <v>132</v>
      </c>
      <c r="G44" s="3" t="s">
        <v>133</v>
      </c>
      <c r="H44" s="13" t="str">
        <f t="shared" si="0"/>
        <v>SST - Sandstone</v>
      </c>
    </row>
    <row r="45" spans="1:9" ht="15.9" thickBot="1" x14ac:dyDescent="0.65">
      <c r="F45" s="14" t="s">
        <v>134</v>
      </c>
      <c r="G45" s="18" t="s">
        <v>135</v>
      </c>
      <c r="H45" s="15" t="str">
        <f t="shared" si="0"/>
        <v>SUL - Sulphide</v>
      </c>
    </row>
  </sheetData>
  <pageMargins left="0.7" right="0.7" top="0.75" bottom="0.75" header="0.3" footer="0.3"/>
  <legacy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E5561511D07144F88D49B58AD6DB60A" ma:contentTypeVersion="21" ma:contentTypeDescription="Create a new document." ma:contentTypeScope="" ma:versionID="8bc15fed342d143fd317be1b370067ce">
  <xsd:schema xmlns:xsd="http://www.w3.org/2001/XMLSchema" xmlns:xs="http://www.w3.org/2001/XMLSchema" xmlns:p="http://schemas.microsoft.com/office/2006/metadata/properties" xmlns:ns2="1ecb7509-a938-4927-b188-86f2e9e1e5d0" xmlns:ns3="78bb74b9-13f3-473c-a782-d4ec37b962d2" targetNamespace="http://schemas.microsoft.com/office/2006/metadata/properties" ma:root="true" ma:fieldsID="74abae3c4818188c654f6f02cf0101ac" ns2:_="" ns3:_="">
    <xsd:import namespace="1ecb7509-a938-4927-b188-86f2e9e1e5d0"/>
    <xsd:import namespace="78bb74b9-13f3-473c-a782-d4ec37b962d2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2:TaxCatchAll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LengthInSeconds" minOccurs="0"/>
                <xsd:element ref="ns3:MediaServiceLocation" minOccurs="0"/>
                <xsd:element ref="ns3:MediaServiceObjectDetectorVersions" minOccurs="0"/>
                <xsd:element ref="ns3:MediaServiceSearchProperties" minOccurs="0"/>
                <xsd:element ref="ns3:DocumentTitle" minOccurs="0"/>
                <xsd:element ref="ns3:Author0" minOccurs="0"/>
                <xsd:element ref="ns3:Status" minOccurs="0"/>
                <xsd:element ref="ns3:_Flow_SignoffStatus" minOccurs="0"/>
                <xsd:element ref="ns3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ecb7509-a938-4927-b188-86f2e9e1e5d0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4" nillable="true" ma:displayName="Taxonomy Catch All Column" ma:hidden="true" ma:list="{d258b0d0-2bde-4b59-a34b-e7178fe94643}" ma:internalName="TaxCatchAll" ma:showField="CatchAllData" ma:web="1ecb7509-a938-4927-b188-86f2e9e1e5d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8bb74b9-13f3-473c-a782-d4ec37b962d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572180cb-db7a-4203-9eb8-fa1b612191d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DocumentTitle" ma:index="23" nillable="true" ma:displayName="Document Title" ma:format="Dropdown" ma:internalName="DocumentTitle">
      <xsd:simpleType>
        <xsd:restriction base="dms:Text">
          <xsd:maxLength value="255"/>
        </xsd:restriction>
      </xsd:simpleType>
    </xsd:element>
    <xsd:element name="Author0" ma:index="24" nillable="true" ma:displayName="Author" ma:format="Dropdown" ma:list="UserInfo" ma:SharePointGroup="0" ma:internalName="Author0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tatus" ma:index="25" nillable="true" ma:displayName="Status" ma:format="Dropdown" ma:internalName="Status">
      <xsd:simpleType>
        <xsd:restriction base="dms:Choice">
          <xsd:enumeration value="Issued for Approval"/>
          <xsd:enumeration value="Approved"/>
          <xsd:enumeration value="Not Approved"/>
        </xsd:restriction>
      </xsd:simpleType>
    </xsd:element>
    <xsd:element name="_Flow_SignoffStatus" ma:index="26" nillable="true" ma:displayName="Sign-off status" ma:internalName="Sign_x002d_off_x0020_status">
      <xsd:simpleType>
        <xsd:restriction base="dms:Text"/>
      </xsd:simpleType>
    </xsd:element>
    <xsd:element name="MediaServiceBillingMetadata" ma:index="27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uthor0 xmlns="78bb74b9-13f3-473c-a782-d4ec37b962d2">
      <UserInfo>
        <DisplayName/>
        <AccountId xsi:nil="true"/>
        <AccountType/>
      </UserInfo>
    </Author0>
    <DocumentTitle xmlns="78bb74b9-13f3-473c-a782-d4ec37b962d2" xsi:nil="true"/>
    <lcf76f155ced4ddcb4097134ff3c332f xmlns="78bb74b9-13f3-473c-a782-d4ec37b962d2">
      <Terms xmlns="http://schemas.microsoft.com/office/infopath/2007/PartnerControls"/>
    </lcf76f155ced4ddcb4097134ff3c332f>
    <Status xmlns="78bb74b9-13f3-473c-a782-d4ec37b962d2" xsi:nil="true"/>
    <_Flow_SignoffStatus xmlns="78bb74b9-13f3-473c-a782-d4ec37b962d2" xsi:nil="true"/>
    <TaxCatchAll xmlns="1ecb7509-a938-4927-b188-86f2e9e1e5d0" xsi:nil="true"/>
  </documentManagement>
</p:properties>
</file>

<file path=customXml/itemProps1.xml><?xml version="1.0" encoding="utf-8"?>
<ds:datastoreItem xmlns:ds="http://schemas.openxmlformats.org/officeDocument/2006/customXml" ds:itemID="{9EF15DA4-E329-490E-ABBF-45C17C96D37C}"/>
</file>

<file path=customXml/itemProps2.xml><?xml version="1.0" encoding="utf-8"?>
<ds:datastoreItem xmlns:ds="http://schemas.openxmlformats.org/officeDocument/2006/customXml" ds:itemID="{0C0E3FB8-8F14-4E7D-8599-0A0B7C53A53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BA8E311-D222-4128-97E2-EFEAB0F8C4A2}">
  <ds:schemaRefs>
    <ds:schemaRef ds:uri="http://schemas.microsoft.com/office/2006/metadata/properties"/>
    <ds:schemaRef ds:uri="http://schemas.microsoft.com/office/infopath/2007/PartnerControls"/>
    <ds:schemaRef ds:uri="78bb74b9-13f3-473c-a782-d4ec37b962d2"/>
    <ds:schemaRef ds:uri="1ecb7509-a938-4927-b188-86f2e9e1e5d0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</dc:creator>
  <cp:lastModifiedBy>Rob Lightfoot</cp:lastModifiedBy>
  <dcterms:created xsi:type="dcterms:W3CDTF">2023-03-09T04:16:10Z</dcterms:created>
  <dcterms:modified xsi:type="dcterms:W3CDTF">2025-04-03T00:20:08Z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0x0101006E5561511D07144F88D49B58AD6DB60A</vt:lpwstr>
  </property>
  <property fmtid="{D5CDD505-2E9C-101B-9397-08002B2CF9AE}" pid="3" name="MediaServiceImageTags">
    <vt:lpwstr/>
  </property>
</Properties>
</file>