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embeddings/oleObject1.bin" ContentType="application/vnd.openxmlformats-officedocument.oleObject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15" yWindow="1335" windowWidth="30240" windowHeight="16530" activeTab="3"/>
  </bookViews>
  <sheets>
    <sheet name="Graphs" sheetId="1" r:id="rId1"/>
    <sheet name="Graphs (3)" sheetId="2" r:id="rId2"/>
    <sheet name="Seq. Of Events" sheetId="3" r:id="rId3"/>
    <sheet name="Test Results" sheetId="4" r:id="rId4"/>
  </sheets>
  <externalReferences>
    <externalReference r:id="rId5"/>
  </externalReferences>
  <definedNames>
    <definedName name="_xlnm.Print_Area" localSheetId="0">Graphs!$A$1:$O$37</definedName>
    <definedName name="_xlnm.Print_Area" localSheetId="1">'Graphs (3)'!$A$1:$O$37</definedName>
    <definedName name="_xlnm.Print_Area" localSheetId="3">'Test Results'!$A$1:$R$924</definedName>
    <definedName name="_xlnm.Print_Titles" localSheetId="2">'Seq. Of Events'!$1:$6</definedName>
    <definedName name="_xlnm.Print_Titles" localSheetId="3">'Test Results'!$1:$10</definedName>
  </definedNames>
  <calcPr calcId="145621"/>
</workbook>
</file>

<file path=xl/calcChain.xml><?xml version="1.0" encoding="utf-8"?>
<calcChain xmlns="http://schemas.openxmlformats.org/spreadsheetml/2006/main">
  <c r="R924" i="4" l="1"/>
  <c r="R923" i="4"/>
  <c r="R922" i="4"/>
  <c r="R921" i="4"/>
  <c r="R920" i="4"/>
  <c r="R919" i="4"/>
  <c r="R918" i="4"/>
  <c r="R917" i="4"/>
  <c r="R916" i="4"/>
  <c r="R915" i="4"/>
  <c r="R914" i="4"/>
  <c r="R913" i="4"/>
  <c r="R912" i="4"/>
  <c r="R911" i="4"/>
  <c r="R910" i="4"/>
  <c r="R909" i="4"/>
  <c r="R908" i="4"/>
  <c r="R907" i="4"/>
  <c r="R906" i="4"/>
  <c r="R905" i="4"/>
  <c r="R904" i="4"/>
  <c r="R903" i="4"/>
  <c r="R902" i="4"/>
  <c r="R901" i="4"/>
  <c r="R900" i="4"/>
  <c r="R899" i="4"/>
  <c r="R898" i="4"/>
  <c r="R897" i="4"/>
  <c r="R896" i="4"/>
  <c r="R895" i="4"/>
  <c r="R894" i="4"/>
  <c r="R893" i="4"/>
  <c r="R892" i="4"/>
  <c r="R891" i="4"/>
  <c r="R890" i="4"/>
  <c r="R889" i="4"/>
  <c r="R888" i="4"/>
  <c r="R887" i="4"/>
  <c r="R886" i="4"/>
  <c r="R885" i="4"/>
  <c r="R884" i="4"/>
  <c r="R883" i="4"/>
  <c r="R882" i="4"/>
  <c r="R881" i="4"/>
  <c r="R880" i="4"/>
  <c r="R879" i="4"/>
  <c r="R878" i="4"/>
  <c r="R877" i="4"/>
  <c r="R876" i="4"/>
  <c r="R875" i="4"/>
  <c r="R874" i="4"/>
  <c r="R873" i="4"/>
  <c r="R872" i="4"/>
  <c r="R871" i="4"/>
  <c r="R870" i="4"/>
  <c r="R869" i="4"/>
  <c r="R868" i="4"/>
  <c r="R867" i="4"/>
  <c r="R866" i="4"/>
  <c r="R865" i="4"/>
  <c r="R864" i="4"/>
  <c r="R863" i="4"/>
  <c r="R862" i="4"/>
  <c r="R861" i="4"/>
  <c r="R860" i="4"/>
  <c r="R859" i="4"/>
  <c r="R858" i="4"/>
  <c r="R857" i="4"/>
  <c r="R856" i="4"/>
  <c r="R855" i="4"/>
  <c r="R854" i="4"/>
  <c r="R853" i="4"/>
  <c r="R852" i="4"/>
  <c r="R851" i="4"/>
  <c r="R850" i="4"/>
  <c r="R849" i="4"/>
  <c r="R848" i="4"/>
  <c r="R847" i="4"/>
  <c r="R846" i="4"/>
  <c r="R845" i="4"/>
  <c r="R844" i="4"/>
  <c r="R843" i="4"/>
  <c r="R842" i="4"/>
  <c r="R841" i="4"/>
  <c r="R840" i="4"/>
  <c r="R839" i="4"/>
  <c r="R838" i="4"/>
  <c r="R837" i="4"/>
  <c r="R836" i="4"/>
  <c r="R835" i="4"/>
  <c r="R834" i="4"/>
  <c r="R833" i="4"/>
  <c r="R832" i="4"/>
  <c r="R831" i="4"/>
  <c r="R830" i="4"/>
  <c r="R829" i="4"/>
  <c r="R828" i="4"/>
  <c r="R827" i="4"/>
  <c r="R826" i="4"/>
  <c r="R825" i="4"/>
  <c r="R824" i="4"/>
  <c r="R823" i="4"/>
  <c r="R822" i="4"/>
  <c r="R821" i="4"/>
  <c r="R820" i="4"/>
  <c r="R819" i="4"/>
  <c r="R818" i="4"/>
  <c r="R817" i="4"/>
  <c r="R816" i="4"/>
  <c r="R815" i="4"/>
  <c r="R814" i="4"/>
  <c r="R813" i="4"/>
  <c r="R812" i="4"/>
  <c r="R811" i="4"/>
  <c r="R810" i="4"/>
  <c r="R809" i="4"/>
  <c r="R808" i="4"/>
  <c r="R807" i="4"/>
  <c r="R806" i="4"/>
  <c r="R805" i="4"/>
  <c r="R804" i="4"/>
  <c r="R803" i="4"/>
  <c r="R802" i="4"/>
  <c r="R801" i="4"/>
  <c r="R800" i="4"/>
  <c r="R799" i="4"/>
  <c r="R798" i="4"/>
  <c r="R797" i="4"/>
  <c r="R796" i="4"/>
  <c r="R795" i="4"/>
  <c r="R794" i="4"/>
  <c r="R793" i="4"/>
  <c r="R792" i="4"/>
  <c r="R791" i="4"/>
  <c r="R790" i="4"/>
  <c r="R789" i="4"/>
  <c r="R788" i="4"/>
  <c r="R787" i="4"/>
  <c r="R786" i="4"/>
  <c r="R785" i="4"/>
  <c r="R784" i="4"/>
  <c r="R783" i="4"/>
  <c r="R782" i="4"/>
  <c r="R781" i="4"/>
  <c r="R780" i="4"/>
  <c r="R779" i="4"/>
  <c r="R778" i="4"/>
  <c r="R777" i="4"/>
  <c r="R776" i="4"/>
  <c r="R775" i="4"/>
  <c r="R774" i="4"/>
  <c r="R773" i="4"/>
  <c r="R772" i="4"/>
  <c r="R771" i="4"/>
  <c r="R770" i="4"/>
  <c r="R769" i="4"/>
  <c r="R768" i="4"/>
  <c r="R767" i="4"/>
  <c r="R766" i="4"/>
  <c r="R765" i="4"/>
  <c r="R764" i="4"/>
  <c r="R763" i="4"/>
  <c r="R762" i="4"/>
  <c r="R761" i="4"/>
  <c r="R760" i="4"/>
  <c r="R759" i="4"/>
  <c r="R758" i="4"/>
  <c r="R757" i="4"/>
  <c r="R756" i="4"/>
  <c r="R755" i="4"/>
  <c r="R754" i="4"/>
  <c r="R753" i="4"/>
  <c r="R752" i="4"/>
  <c r="V751" i="4"/>
  <c r="U751" i="4"/>
  <c r="T751" i="4"/>
  <c r="S751" i="4"/>
  <c r="R751" i="4"/>
  <c r="U750" i="4"/>
  <c r="T750" i="4"/>
  <c r="S750" i="4"/>
  <c r="U749" i="4"/>
  <c r="T749" i="4"/>
  <c r="S749" i="4"/>
  <c r="U748" i="4"/>
  <c r="T748" i="4"/>
  <c r="S748" i="4"/>
  <c r="U747" i="4"/>
  <c r="T747" i="4"/>
  <c r="S747" i="4"/>
  <c r="U746" i="4"/>
  <c r="T746" i="4"/>
  <c r="S746" i="4"/>
  <c r="U745" i="4"/>
  <c r="T745" i="4"/>
  <c r="S745" i="4"/>
  <c r="U744" i="4"/>
  <c r="T744" i="4"/>
  <c r="S744" i="4"/>
  <c r="U743" i="4"/>
  <c r="T743" i="4"/>
  <c r="S743" i="4"/>
  <c r="U742" i="4"/>
  <c r="T742" i="4"/>
  <c r="S742" i="4"/>
  <c r="U741" i="4"/>
  <c r="T741" i="4"/>
  <c r="S741" i="4"/>
  <c r="U740" i="4"/>
  <c r="T740" i="4"/>
  <c r="S740" i="4"/>
  <c r="U739" i="4"/>
  <c r="T739" i="4"/>
  <c r="S739" i="4"/>
  <c r="U738" i="4"/>
  <c r="T738" i="4"/>
  <c r="S738" i="4"/>
  <c r="U737" i="4"/>
  <c r="T737" i="4"/>
  <c r="S737" i="4"/>
  <c r="U736" i="4"/>
  <c r="T736" i="4"/>
  <c r="S736" i="4"/>
  <c r="U735" i="4"/>
  <c r="T735" i="4"/>
  <c r="S735" i="4"/>
  <c r="U734" i="4"/>
  <c r="T734" i="4"/>
  <c r="S734" i="4"/>
  <c r="U733" i="4"/>
  <c r="T733" i="4"/>
  <c r="S733" i="4"/>
  <c r="U732" i="4"/>
  <c r="T732" i="4"/>
  <c r="S732" i="4"/>
  <c r="U731" i="4"/>
  <c r="T731" i="4"/>
  <c r="S731" i="4"/>
  <c r="U730" i="4"/>
  <c r="T730" i="4"/>
  <c r="S730" i="4"/>
  <c r="U729" i="4"/>
  <c r="T729" i="4"/>
  <c r="S729" i="4"/>
  <c r="U728" i="4"/>
  <c r="T728" i="4"/>
  <c r="S728" i="4"/>
  <c r="U727" i="4"/>
  <c r="T727" i="4"/>
  <c r="S727" i="4"/>
  <c r="U726" i="4"/>
  <c r="T726" i="4"/>
  <c r="S726" i="4"/>
  <c r="U725" i="4"/>
  <c r="T725" i="4"/>
  <c r="S725" i="4"/>
  <c r="U724" i="4"/>
  <c r="T724" i="4"/>
  <c r="S724" i="4"/>
  <c r="U723" i="4"/>
  <c r="T723" i="4"/>
  <c r="S723" i="4"/>
  <c r="U722" i="4"/>
  <c r="T722" i="4"/>
  <c r="S722" i="4"/>
  <c r="U721" i="4"/>
  <c r="T721" i="4"/>
  <c r="S721" i="4"/>
  <c r="U720" i="4"/>
  <c r="T720" i="4"/>
  <c r="S720" i="4"/>
  <c r="U719" i="4"/>
  <c r="T719" i="4"/>
  <c r="S719" i="4"/>
  <c r="U718" i="4"/>
  <c r="T718" i="4"/>
  <c r="S718" i="4"/>
  <c r="U717" i="4"/>
  <c r="T717" i="4"/>
  <c r="S717" i="4"/>
  <c r="U716" i="4"/>
  <c r="T716" i="4"/>
  <c r="S716" i="4"/>
  <c r="U715" i="4"/>
  <c r="T715" i="4"/>
  <c r="S715" i="4"/>
  <c r="U714" i="4"/>
  <c r="T714" i="4"/>
  <c r="S714" i="4"/>
  <c r="U713" i="4"/>
  <c r="T713" i="4"/>
  <c r="S713" i="4"/>
  <c r="U712" i="4"/>
  <c r="T712" i="4"/>
  <c r="S712" i="4"/>
  <c r="U711" i="4"/>
  <c r="T711" i="4"/>
  <c r="S711" i="4"/>
  <c r="U710" i="4"/>
  <c r="T710" i="4"/>
  <c r="S710" i="4"/>
  <c r="U709" i="4"/>
  <c r="T709" i="4"/>
  <c r="S709" i="4"/>
  <c r="U708" i="4"/>
  <c r="T708" i="4"/>
  <c r="S708" i="4"/>
  <c r="U707" i="4"/>
  <c r="T707" i="4"/>
  <c r="S707" i="4"/>
  <c r="U706" i="4"/>
  <c r="T706" i="4"/>
  <c r="S706" i="4"/>
  <c r="U705" i="4"/>
  <c r="T705" i="4"/>
  <c r="S705" i="4"/>
  <c r="U704" i="4"/>
  <c r="T704" i="4"/>
  <c r="S704" i="4"/>
  <c r="U703" i="4"/>
  <c r="T703" i="4"/>
  <c r="S703" i="4"/>
  <c r="U702" i="4"/>
  <c r="T702" i="4"/>
  <c r="S702" i="4"/>
  <c r="U701" i="4"/>
  <c r="T701" i="4"/>
  <c r="S701" i="4"/>
  <c r="U700" i="4"/>
  <c r="T700" i="4"/>
  <c r="S700" i="4"/>
  <c r="U699" i="4"/>
  <c r="T699" i="4"/>
  <c r="S699" i="4"/>
  <c r="U698" i="4"/>
  <c r="T698" i="4"/>
  <c r="S698" i="4"/>
  <c r="U697" i="4"/>
  <c r="T697" i="4"/>
  <c r="S697" i="4"/>
  <c r="U696" i="4"/>
  <c r="T696" i="4"/>
  <c r="S696" i="4"/>
  <c r="U695" i="4"/>
  <c r="T695" i="4"/>
  <c r="S695" i="4"/>
  <c r="U694" i="4"/>
  <c r="T694" i="4"/>
  <c r="S694" i="4"/>
  <c r="U693" i="4"/>
  <c r="T693" i="4"/>
  <c r="S693" i="4"/>
  <c r="U692" i="4"/>
  <c r="T692" i="4"/>
  <c r="S692" i="4"/>
  <c r="U691" i="4"/>
  <c r="T691" i="4"/>
  <c r="S691" i="4"/>
  <c r="U690" i="4"/>
  <c r="T690" i="4"/>
  <c r="S690" i="4"/>
  <c r="U689" i="4"/>
  <c r="T689" i="4"/>
  <c r="S689" i="4"/>
  <c r="U688" i="4"/>
  <c r="T688" i="4"/>
  <c r="S688" i="4"/>
  <c r="U687" i="4"/>
  <c r="T687" i="4"/>
  <c r="S687" i="4"/>
  <c r="U686" i="4"/>
  <c r="T686" i="4"/>
  <c r="S686" i="4"/>
  <c r="U685" i="4"/>
  <c r="T685" i="4"/>
  <c r="S685" i="4"/>
  <c r="U684" i="4"/>
  <c r="T684" i="4"/>
  <c r="S684" i="4"/>
  <c r="R684" i="4"/>
  <c r="S683" i="4"/>
  <c r="R683" i="4"/>
  <c r="R682" i="4"/>
  <c r="R681" i="4"/>
  <c r="R680" i="4"/>
  <c r="R679" i="4"/>
  <c r="R678" i="4"/>
  <c r="R677" i="4"/>
  <c r="R676" i="4"/>
  <c r="R675" i="4"/>
  <c r="R674" i="4"/>
  <c r="R673" i="4"/>
  <c r="R672" i="4"/>
  <c r="U671" i="4"/>
  <c r="T671" i="4"/>
  <c r="S671" i="4"/>
  <c r="R671" i="4"/>
  <c r="U670" i="4"/>
  <c r="T670" i="4"/>
  <c r="S670" i="4"/>
  <c r="R670" i="4"/>
  <c r="U669" i="4"/>
  <c r="T669" i="4"/>
  <c r="S669" i="4"/>
  <c r="R669" i="4"/>
  <c r="U668" i="4"/>
  <c r="T668" i="4"/>
  <c r="S668" i="4"/>
  <c r="R668" i="4"/>
  <c r="U667" i="4"/>
  <c r="T667" i="4"/>
  <c r="S667" i="4"/>
  <c r="R667" i="4"/>
  <c r="U666" i="4"/>
  <c r="T666" i="4"/>
  <c r="S666" i="4"/>
  <c r="R666" i="4"/>
  <c r="R665" i="4"/>
  <c r="R664" i="4"/>
  <c r="R663" i="4"/>
  <c r="R662" i="4"/>
  <c r="R661" i="4"/>
  <c r="R660" i="4"/>
  <c r="R659" i="4"/>
  <c r="R658" i="4"/>
  <c r="R657" i="4"/>
  <c r="R656" i="4"/>
  <c r="R655" i="4"/>
  <c r="U654" i="4"/>
  <c r="T654" i="4"/>
  <c r="S654" i="4"/>
  <c r="U653" i="4"/>
  <c r="T653" i="4"/>
  <c r="S653" i="4"/>
  <c r="U652" i="4"/>
  <c r="T652" i="4"/>
  <c r="S652" i="4"/>
  <c r="U651" i="4"/>
  <c r="T651" i="4"/>
  <c r="S651" i="4"/>
  <c r="U650" i="4"/>
  <c r="T650" i="4"/>
  <c r="S650" i="4"/>
  <c r="U649" i="4"/>
  <c r="T649" i="4"/>
  <c r="S649" i="4"/>
  <c r="U648" i="4"/>
  <c r="T648" i="4"/>
  <c r="S648" i="4"/>
  <c r="U647" i="4"/>
  <c r="T647" i="4"/>
  <c r="S647" i="4"/>
  <c r="R647" i="4"/>
  <c r="U646" i="4"/>
  <c r="S646" i="4"/>
  <c r="R646" i="4"/>
  <c r="R645" i="4"/>
  <c r="R644" i="4"/>
  <c r="R643" i="4"/>
  <c r="R642" i="4"/>
  <c r="R641" i="4"/>
  <c r="R640" i="4"/>
  <c r="R639" i="4"/>
  <c r="R638" i="4"/>
  <c r="R637" i="4"/>
  <c r="R636" i="4"/>
  <c r="R635" i="4"/>
  <c r="R634" i="4"/>
  <c r="R633" i="4"/>
  <c r="R632" i="4"/>
  <c r="R631" i="4"/>
  <c r="R630" i="4"/>
  <c r="R629" i="4"/>
  <c r="R628" i="4"/>
  <c r="R627" i="4"/>
  <c r="R626" i="4"/>
  <c r="R625" i="4"/>
  <c r="R624" i="4"/>
  <c r="R623" i="4"/>
  <c r="R622" i="4"/>
  <c r="R621" i="4"/>
  <c r="R620" i="4"/>
  <c r="R619" i="4"/>
  <c r="R618" i="4"/>
  <c r="R617" i="4"/>
  <c r="R616" i="4"/>
  <c r="U615" i="4"/>
  <c r="T615" i="4"/>
  <c r="S615" i="4"/>
  <c r="R615" i="4"/>
  <c r="U614" i="4"/>
  <c r="T614" i="4"/>
  <c r="S614" i="4"/>
  <c r="R614" i="4"/>
  <c r="U613" i="4"/>
  <c r="T613" i="4"/>
  <c r="S613" i="4"/>
  <c r="R613" i="4"/>
  <c r="U612" i="4"/>
  <c r="T612" i="4"/>
  <c r="S612" i="4"/>
  <c r="R612" i="4"/>
  <c r="U611" i="4"/>
  <c r="T611" i="4"/>
  <c r="S611" i="4"/>
  <c r="R611" i="4"/>
  <c r="U610" i="4"/>
  <c r="T610" i="4"/>
  <c r="S610" i="4"/>
  <c r="R610" i="4"/>
  <c r="U609" i="4"/>
  <c r="S609" i="4"/>
  <c r="R609" i="4"/>
  <c r="R608" i="4"/>
  <c r="R607" i="4"/>
  <c r="R606" i="4"/>
  <c r="R605" i="4"/>
  <c r="R604" i="4"/>
  <c r="R603" i="4"/>
  <c r="R602" i="4"/>
  <c r="R601" i="4"/>
  <c r="R600" i="4"/>
  <c r="R599" i="4"/>
  <c r="R598" i="4"/>
  <c r="R597" i="4"/>
  <c r="R596" i="4"/>
  <c r="R595" i="4"/>
  <c r="R594" i="4"/>
  <c r="R593" i="4"/>
  <c r="R592" i="4"/>
  <c r="R591" i="4"/>
  <c r="R590" i="4"/>
  <c r="R589" i="4"/>
  <c r="R588" i="4"/>
  <c r="R587" i="4"/>
  <c r="R586" i="4"/>
  <c r="R585" i="4"/>
  <c r="R584" i="4"/>
  <c r="R583" i="4"/>
  <c r="U582" i="4"/>
  <c r="T582" i="4"/>
  <c r="S582" i="4"/>
  <c r="U581" i="4"/>
  <c r="T581" i="4"/>
  <c r="S581" i="4"/>
  <c r="U580" i="4"/>
  <c r="T580" i="4"/>
  <c r="S580" i="4"/>
  <c r="U579" i="4"/>
  <c r="T579" i="4"/>
  <c r="S579" i="4"/>
  <c r="U578" i="4"/>
  <c r="T578" i="4"/>
  <c r="S578" i="4"/>
  <c r="U577" i="4"/>
  <c r="T577" i="4"/>
  <c r="S577" i="4"/>
  <c r="U576" i="4"/>
  <c r="T576" i="4"/>
  <c r="S576" i="4"/>
  <c r="U575" i="4"/>
  <c r="T575" i="4"/>
  <c r="S575" i="4"/>
  <c r="U574" i="4"/>
  <c r="T574" i="4"/>
  <c r="S574" i="4"/>
  <c r="U573" i="4"/>
  <c r="T573" i="4"/>
  <c r="S573" i="4"/>
  <c r="U572" i="4"/>
  <c r="T572" i="4"/>
  <c r="S572" i="4"/>
  <c r="U571" i="4"/>
  <c r="T571" i="4"/>
  <c r="S571" i="4"/>
  <c r="U570" i="4"/>
  <c r="T570" i="4"/>
  <c r="S570" i="4"/>
  <c r="U569" i="4"/>
  <c r="T569" i="4"/>
  <c r="S569" i="4"/>
  <c r="U568" i="4"/>
  <c r="T568" i="4"/>
  <c r="S568" i="4"/>
  <c r="U567" i="4"/>
  <c r="T567" i="4"/>
  <c r="S567" i="4"/>
  <c r="U566" i="4"/>
  <c r="T566" i="4"/>
  <c r="S566" i="4"/>
  <c r="U565" i="4"/>
  <c r="T565" i="4"/>
  <c r="S565" i="4"/>
  <c r="U563" i="4"/>
  <c r="T563" i="4"/>
  <c r="S563" i="4"/>
  <c r="U561" i="4"/>
  <c r="T561" i="4"/>
  <c r="S561" i="4"/>
  <c r="R561" i="4"/>
  <c r="U560" i="4"/>
  <c r="T560" i="4"/>
  <c r="S560" i="4"/>
  <c r="R560" i="4"/>
  <c r="U559" i="4"/>
  <c r="T559" i="4"/>
  <c r="S559" i="4"/>
  <c r="R559" i="4"/>
  <c r="U558" i="4"/>
  <c r="T558" i="4"/>
  <c r="S558" i="4"/>
  <c r="R558" i="4"/>
  <c r="U557" i="4"/>
  <c r="T557" i="4"/>
  <c r="S557" i="4"/>
  <c r="R557" i="4"/>
  <c r="U556" i="4"/>
  <c r="T556" i="4"/>
  <c r="S556" i="4"/>
  <c r="R556" i="4"/>
  <c r="U555" i="4"/>
  <c r="S555" i="4"/>
  <c r="R555" i="4"/>
  <c r="U554" i="4"/>
  <c r="S554" i="4"/>
  <c r="R554" i="4"/>
  <c r="R553" i="4"/>
  <c r="R552" i="4"/>
  <c r="R551" i="4"/>
  <c r="R550" i="4"/>
  <c r="R549" i="4"/>
  <c r="R548" i="4"/>
  <c r="R547" i="4"/>
  <c r="R546" i="4"/>
  <c r="R545" i="4"/>
  <c r="R544" i="4"/>
  <c r="R543" i="4"/>
  <c r="R542" i="4"/>
  <c r="R541" i="4"/>
  <c r="R540" i="4"/>
  <c r="R539" i="4"/>
  <c r="R538" i="4"/>
  <c r="R537" i="4"/>
  <c r="R536" i="4"/>
  <c r="R535" i="4"/>
  <c r="R534" i="4"/>
  <c r="R533" i="4"/>
  <c r="R532" i="4"/>
  <c r="R531" i="4"/>
  <c r="R530" i="4"/>
  <c r="R529" i="4"/>
  <c r="R528" i="4"/>
  <c r="R527" i="4"/>
  <c r="R526" i="4"/>
  <c r="R525" i="4"/>
  <c r="U524" i="4"/>
  <c r="T524" i="4"/>
  <c r="S524" i="4"/>
  <c r="R524" i="4"/>
  <c r="U523" i="4"/>
  <c r="T523" i="4"/>
  <c r="S523" i="4"/>
  <c r="R523" i="4"/>
  <c r="U522" i="4"/>
  <c r="T522" i="4"/>
  <c r="S522" i="4"/>
  <c r="R522" i="4"/>
  <c r="U521" i="4"/>
  <c r="T521" i="4"/>
  <c r="S521" i="4"/>
  <c r="R521" i="4"/>
  <c r="U520" i="4"/>
  <c r="T520" i="4"/>
  <c r="S520" i="4"/>
  <c r="R520" i="4"/>
  <c r="U519" i="4"/>
  <c r="T519" i="4"/>
  <c r="S519" i="4"/>
  <c r="R519" i="4"/>
  <c r="U518" i="4"/>
  <c r="T518" i="4"/>
  <c r="S518" i="4"/>
  <c r="R518" i="4"/>
  <c r="U517" i="4"/>
  <c r="S517" i="4"/>
  <c r="R517" i="4"/>
  <c r="R516" i="4"/>
  <c r="R515" i="4"/>
  <c r="R514" i="4"/>
  <c r="R513" i="4"/>
  <c r="R512" i="4"/>
  <c r="R511" i="4"/>
  <c r="R510" i="4"/>
  <c r="R509" i="4"/>
  <c r="R508" i="4"/>
  <c r="R507" i="4"/>
  <c r="R506" i="4"/>
  <c r="R505" i="4"/>
  <c r="R504" i="4"/>
  <c r="R503" i="4"/>
  <c r="R502" i="4"/>
  <c r="U501" i="4"/>
  <c r="T501" i="4"/>
  <c r="S501" i="4"/>
  <c r="R501" i="4"/>
  <c r="U500" i="4"/>
  <c r="T500" i="4"/>
  <c r="S500" i="4"/>
  <c r="R500" i="4"/>
  <c r="R499" i="4"/>
  <c r="U498" i="4"/>
  <c r="T498" i="4"/>
  <c r="S498" i="4"/>
  <c r="R498" i="4"/>
  <c r="U497" i="4"/>
  <c r="T497" i="4"/>
  <c r="S497" i="4"/>
  <c r="R497" i="4"/>
  <c r="U496" i="4"/>
  <c r="T496" i="4"/>
  <c r="S496" i="4"/>
  <c r="R496" i="4"/>
  <c r="U495" i="4"/>
  <c r="T495" i="4"/>
  <c r="S495" i="4"/>
  <c r="R495" i="4"/>
  <c r="U494" i="4"/>
  <c r="T494" i="4"/>
  <c r="S494" i="4"/>
  <c r="R494" i="4"/>
  <c r="U493" i="4"/>
  <c r="S493" i="4"/>
  <c r="R493" i="4"/>
  <c r="R492" i="4"/>
  <c r="R491" i="4"/>
  <c r="R490" i="4"/>
  <c r="R489" i="4"/>
  <c r="R488" i="4"/>
  <c r="R487" i="4"/>
  <c r="R486" i="4"/>
  <c r="R485" i="4"/>
  <c r="R484" i="4"/>
  <c r="R483" i="4"/>
  <c r="R482" i="4"/>
  <c r="R481" i="4"/>
  <c r="R480" i="4"/>
  <c r="R479" i="4"/>
  <c r="R478" i="4"/>
  <c r="R477" i="4"/>
  <c r="R476" i="4"/>
  <c r="U475" i="4"/>
  <c r="T475" i="4"/>
  <c r="S475" i="4"/>
  <c r="R475" i="4"/>
  <c r="U474" i="4"/>
  <c r="T474" i="4"/>
  <c r="S474" i="4"/>
  <c r="R474" i="4"/>
  <c r="U473" i="4"/>
  <c r="T473" i="4"/>
  <c r="S473" i="4"/>
  <c r="R473" i="4"/>
  <c r="U472" i="4"/>
  <c r="T472" i="4"/>
  <c r="S472" i="4"/>
  <c r="R472" i="4"/>
  <c r="U471" i="4"/>
  <c r="T471" i="4"/>
  <c r="S471" i="4"/>
  <c r="R471" i="4"/>
  <c r="R470" i="4"/>
  <c r="R469" i="4"/>
  <c r="R468" i="4"/>
  <c r="R467" i="4"/>
  <c r="R466" i="4"/>
  <c r="R465" i="4"/>
  <c r="R464" i="4"/>
  <c r="R463" i="4"/>
  <c r="R462" i="4"/>
  <c r="R461" i="4"/>
  <c r="R460" i="4"/>
  <c r="R459" i="4"/>
  <c r="R458" i="4"/>
  <c r="R457" i="4"/>
  <c r="R456" i="4"/>
  <c r="U455" i="4"/>
  <c r="T455" i="4"/>
  <c r="S455" i="4"/>
  <c r="R455" i="4"/>
  <c r="U454" i="4"/>
  <c r="T454" i="4"/>
  <c r="S454" i="4"/>
  <c r="R454" i="4"/>
  <c r="U453" i="4"/>
  <c r="T453" i="4"/>
  <c r="S453" i="4"/>
  <c r="R453" i="4"/>
  <c r="U452" i="4"/>
  <c r="T452" i="4"/>
  <c r="S452" i="4"/>
  <c r="R452" i="4"/>
  <c r="U451" i="4"/>
  <c r="T451" i="4"/>
  <c r="S451" i="4"/>
  <c r="R451" i="4"/>
  <c r="U450" i="4"/>
  <c r="T450" i="4"/>
  <c r="S450" i="4"/>
  <c r="R450" i="4"/>
  <c r="U449" i="4"/>
  <c r="T449" i="4"/>
  <c r="S449" i="4"/>
  <c r="R449" i="4"/>
  <c r="U448" i="4"/>
  <c r="T448" i="4"/>
  <c r="S448" i="4"/>
  <c r="R448" i="4"/>
  <c r="U447" i="4"/>
  <c r="S447" i="4"/>
  <c r="R447" i="4"/>
  <c r="R446" i="4"/>
  <c r="R445" i="4"/>
  <c r="R444" i="4"/>
  <c r="R437" i="4"/>
  <c r="R436" i="4"/>
  <c r="R435" i="4"/>
  <c r="R434" i="4"/>
  <c r="R433" i="4"/>
  <c r="R432" i="4"/>
  <c r="R431" i="4"/>
  <c r="R430" i="4"/>
  <c r="R429" i="4"/>
  <c r="R428" i="4"/>
  <c r="U427" i="4"/>
  <c r="T427" i="4"/>
  <c r="S427" i="4"/>
  <c r="R427" i="4"/>
  <c r="U426" i="4"/>
  <c r="T426" i="4"/>
  <c r="S426" i="4"/>
  <c r="R426" i="4"/>
  <c r="U425" i="4"/>
  <c r="T425" i="4"/>
  <c r="S425" i="4"/>
  <c r="R425" i="4"/>
  <c r="U424" i="4"/>
  <c r="T424" i="4"/>
  <c r="S424" i="4"/>
  <c r="R424" i="4"/>
  <c r="U423" i="4"/>
  <c r="T423" i="4"/>
  <c r="S423" i="4"/>
  <c r="R423" i="4"/>
  <c r="U422" i="4"/>
  <c r="T422" i="4"/>
  <c r="S422" i="4"/>
  <c r="R422" i="4"/>
  <c r="U421" i="4"/>
  <c r="S421" i="4"/>
  <c r="R421" i="4"/>
  <c r="R420" i="4"/>
  <c r="R419" i="4"/>
  <c r="R418" i="4"/>
  <c r="R417" i="4"/>
  <c r="R416" i="4"/>
  <c r="R415" i="4"/>
  <c r="U414" i="4"/>
  <c r="T414" i="4"/>
  <c r="S414" i="4"/>
  <c r="R414" i="4"/>
  <c r="U413" i="4"/>
  <c r="T413" i="4"/>
  <c r="S413" i="4"/>
  <c r="R413" i="4"/>
  <c r="U412" i="4"/>
  <c r="T412" i="4"/>
  <c r="S412" i="4"/>
  <c r="R412" i="4"/>
  <c r="U411" i="4"/>
  <c r="T411" i="4"/>
  <c r="S411" i="4"/>
  <c r="R411" i="4"/>
  <c r="U410" i="4"/>
  <c r="T410" i="4"/>
  <c r="S410" i="4"/>
  <c r="R410" i="4"/>
  <c r="U409" i="4"/>
  <c r="T409" i="4"/>
  <c r="S409" i="4"/>
  <c r="R409" i="4"/>
  <c r="U408" i="4"/>
  <c r="T408" i="4"/>
  <c r="S408" i="4"/>
  <c r="R408" i="4"/>
  <c r="U407" i="4"/>
  <c r="T407" i="4"/>
  <c r="S407" i="4"/>
  <c r="R407" i="4"/>
  <c r="U406" i="4"/>
  <c r="S406" i="4"/>
  <c r="R406" i="4"/>
  <c r="U405" i="4"/>
  <c r="S405" i="4"/>
  <c r="R405" i="4"/>
  <c r="U404" i="4"/>
  <c r="S404" i="4"/>
  <c r="R404" i="4"/>
  <c r="U403" i="4"/>
  <c r="S403" i="4"/>
  <c r="R403" i="4"/>
  <c r="R402" i="4"/>
  <c r="R401" i="4"/>
  <c r="R400" i="4"/>
  <c r="R399" i="4"/>
  <c r="R398" i="4"/>
  <c r="R397" i="4"/>
  <c r="R396" i="4"/>
  <c r="R395" i="4"/>
  <c r="R394" i="4"/>
  <c r="U393" i="4"/>
  <c r="T393" i="4"/>
  <c r="S393" i="4"/>
  <c r="R393" i="4"/>
  <c r="U392" i="4"/>
  <c r="T392" i="4"/>
  <c r="S392" i="4"/>
  <c r="R392" i="4"/>
  <c r="U391" i="4"/>
  <c r="T391" i="4"/>
  <c r="S391" i="4"/>
  <c r="R391" i="4"/>
  <c r="U390" i="4"/>
  <c r="T390" i="4"/>
  <c r="S390" i="4"/>
  <c r="R390" i="4"/>
  <c r="U389" i="4"/>
  <c r="T389" i="4"/>
  <c r="S389" i="4"/>
  <c r="R389" i="4"/>
  <c r="U388" i="4"/>
  <c r="S388" i="4"/>
  <c r="R388" i="4"/>
  <c r="U387" i="4"/>
  <c r="S387" i="4"/>
  <c r="R387" i="4"/>
  <c r="U386" i="4"/>
  <c r="S386" i="4"/>
  <c r="R386" i="4"/>
  <c r="U385" i="4"/>
  <c r="S385" i="4"/>
  <c r="R385" i="4"/>
  <c r="S384" i="4"/>
  <c r="R384" i="4"/>
  <c r="R383" i="4"/>
  <c r="R382" i="4"/>
  <c r="R381" i="4"/>
  <c r="R380" i="4"/>
  <c r="R379" i="4"/>
  <c r="R378" i="4"/>
  <c r="R377" i="4"/>
  <c r="R376" i="4"/>
  <c r="R375" i="4"/>
  <c r="R374" i="4"/>
  <c r="R373" i="4"/>
  <c r="R372" i="4"/>
  <c r="R371" i="4"/>
  <c r="R370" i="4"/>
  <c r="R369" i="4"/>
  <c r="R368" i="4"/>
  <c r="R367" i="4"/>
  <c r="R366" i="4"/>
  <c r="R365" i="4"/>
  <c r="R364" i="4"/>
  <c r="R363" i="4"/>
  <c r="R362" i="4"/>
  <c r="R361" i="4"/>
  <c r="R360" i="4"/>
  <c r="R359" i="4"/>
  <c r="R358" i="4"/>
  <c r="R357" i="4"/>
  <c r="R356" i="4"/>
  <c r="R355" i="4"/>
  <c r="R354" i="4"/>
  <c r="R353" i="4"/>
  <c r="R352" i="4"/>
  <c r="R351" i="4"/>
  <c r="U350" i="4"/>
  <c r="T350" i="4"/>
  <c r="S350" i="4"/>
  <c r="R350" i="4"/>
  <c r="U349" i="4"/>
  <c r="T349" i="4"/>
  <c r="S349" i="4"/>
  <c r="R349" i="4"/>
  <c r="U348" i="4"/>
  <c r="T348" i="4"/>
  <c r="S348" i="4"/>
  <c r="R348" i="4"/>
  <c r="U347" i="4"/>
  <c r="T347" i="4"/>
  <c r="S347" i="4"/>
  <c r="R347" i="4"/>
  <c r="U346" i="4"/>
  <c r="T346" i="4"/>
  <c r="S346" i="4"/>
  <c r="R346" i="4"/>
  <c r="U345" i="4"/>
  <c r="T345" i="4"/>
  <c r="S345" i="4"/>
  <c r="R345" i="4"/>
  <c r="T344" i="4"/>
  <c r="S344" i="4"/>
  <c r="R344" i="4"/>
  <c r="R343" i="4"/>
  <c r="S342" i="4"/>
  <c r="R342" i="4"/>
  <c r="R341" i="4"/>
  <c r="R340" i="4"/>
  <c r="R339" i="4"/>
  <c r="R338" i="4"/>
  <c r="R337" i="4"/>
  <c r="R336" i="4"/>
  <c r="R335" i="4"/>
  <c r="R334" i="4"/>
  <c r="R333" i="4"/>
  <c r="R332" i="4"/>
  <c r="R331" i="4"/>
  <c r="R330" i="4"/>
  <c r="R329" i="4"/>
  <c r="R328" i="4"/>
  <c r="R327" i="4"/>
  <c r="R326" i="4"/>
  <c r="R325" i="4"/>
  <c r="R324" i="4"/>
  <c r="R323" i="4"/>
  <c r="R322" i="4"/>
  <c r="R321" i="4"/>
  <c r="R320" i="4"/>
  <c r="R319" i="4"/>
  <c r="R318" i="4"/>
  <c r="R317" i="4"/>
  <c r="R316" i="4"/>
  <c r="R315" i="4"/>
  <c r="R314" i="4"/>
  <c r="R313" i="4"/>
  <c r="R312" i="4"/>
  <c r="R311" i="4"/>
  <c r="R310" i="4"/>
  <c r="R309" i="4"/>
  <c r="R308" i="4"/>
  <c r="R307" i="4"/>
  <c r="R306" i="4"/>
  <c r="R305" i="4"/>
  <c r="R304" i="4"/>
  <c r="R303" i="4"/>
  <c r="R302" i="4"/>
  <c r="R301" i="4"/>
  <c r="R300" i="4"/>
  <c r="R299" i="4"/>
  <c r="R298" i="4"/>
  <c r="R297" i="4"/>
  <c r="R296" i="4"/>
  <c r="R295" i="4"/>
  <c r="R294" i="4"/>
  <c r="R293" i="4"/>
  <c r="R292" i="4"/>
  <c r="R291" i="4"/>
  <c r="R290" i="4"/>
  <c r="R289" i="4"/>
  <c r="R288" i="4"/>
  <c r="R287" i="4"/>
  <c r="R286" i="4"/>
  <c r="R285" i="4"/>
  <c r="R284" i="4"/>
  <c r="R283" i="4"/>
  <c r="R282" i="4"/>
  <c r="R281" i="4"/>
  <c r="R280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2" i="4"/>
  <c r="R251" i="4"/>
  <c r="R250" i="4"/>
  <c r="R249" i="4"/>
  <c r="R248" i="4"/>
  <c r="R247" i="4"/>
  <c r="R246" i="4"/>
  <c r="R245" i="4"/>
  <c r="R244" i="4"/>
  <c r="R243" i="4"/>
  <c r="R242" i="4"/>
  <c r="R241" i="4"/>
  <c r="R240" i="4"/>
  <c r="R239" i="4"/>
  <c r="R238" i="4"/>
  <c r="R237" i="4"/>
  <c r="R236" i="4"/>
  <c r="R235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P4" i="4"/>
  <c r="F4" i="4"/>
  <c r="P3" i="4"/>
  <c r="K3" i="4"/>
  <c r="F3" i="4"/>
  <c r="P2" i="4"/>
  <c r="K2" i="4"/>
  <c r="F2" i="4"/>
  <c r="N4" i="3"/>
  <c r="G4" i="3"/>
  <c r="N3" i="3"/>
  <c r="K3" i="3"/>
  <c r="G3" i="3"/>
  <c r="N2" i="3"/>
  <c r="K2" i="3"/>
  <c r="F2" i="3"/>
  <c r="N5" i="2"/>
  <c r="E5" i="2"/>
  <c r="N4" i="2"/>
  <c r="J4" i="2"/>
  <c r="E4" i="2"/>
  <c r="N3" i="2"/>
  <c r="J3" i="2"/>
  <c r="E3" i="2"/>
  <c r="N5" i="1"/>
  <c r="E5" i="1"/>
  <c r="N4" i="1"/>
  <c r="J4" i="1"/>
  <c r="E4" i="1"/>
  <c r="N3" i="1"/>
  <c r="J3" i="1"/>
  <c r="E3" i="1"/>
</calcChain>
</file>

<file path=xl/sharedStrings.xml><?xml version="1.0" encoding="utf-8"?>
<sst xmlns="http://schemas.openxmlformats.org/spreadsheetml/2006/main" count="724" uniqueCount="453">
  <si>
    <t>Customer:</t>
  </si>
  <si>
    <t>Well Name:</t>
  </si>
  <si>
    <t>Formation:</t>
  </si>
  <si>
    <t>Perforations:</t>
  </si>
  <si>
    <t>Type Of Test:</t>
  </si>
  <si>
    <t>Test Engineer:</t>
  </si>
  <si>
    <t>OIL PRODUCTION SERVICE</t>
  </si>
  <si>
    <t>Date Of Test:</t>
  </si>
  <si>
    <t>Test Operator:</t>
  </si>
  <si>
    <t>SEQUENCE OF EVENTS</t>
  </si>
  <si>
    <t>Client:</t>
  </si>
  <si>
    <t>Well Name</t>
  </si>
  <si>
    <t>Date</t>
  </si>
  <si>
    <t>Time</t>
  </si>
  <si>
    <t>Description Of Events</t>
  </si>
  <si>
    <t>Vause onsite.</t>
  </si>
  <si>
    <t>Unload Test Equipment and Frac valves.</t>
  </si>
  <si>
    <t>Vause offsite.</t>
  </si>
  <si>
    <t>Hold Toolbox talk and pre job safety meeting.</t>
  </si>
  <si>
    <t>Nipple up Frac valves as per program.</t>
  </si>
  <si>
    <t>Rig up Flow Back test equipment except lines to flare pit and flare stack, waiting on flare pit modifications.</t>
  </si>
  <si>
    <t>Nipple up Schlumberger Wireline BOP's.</t>
  </si>
  <si>
    <t>Nipple down flow side 2 1/16" 10k wing valves</t>
  </si>
  <si>
    <t>Nipple up 1 13/16" 10k to 2 1/16" 10k spool and 21/16" 10k valve to tubing head</t>
  </si>
  <si>
    <t>Nipple back up single 2 1/16" 10k wing valve</t>
  </si>
  <si>
    <t>Schlumberger RIH for Logging run</t>
  </si>
  <si>
    <t>Line out returns from the well to water tank.</t>
  </si>
  <si>
    <t>Schlumberger OOH, Logging complete. No returns from well.</t>
  </si>
  <si>
    <t>Complete PTW and hold pre job toolbox</t>
  </si>
  <si>
    <t>Begin pressure test of casing, wellhead and Schlumberger lubricator with Halliburton.</t>
  </si>
  <si>
    <t>Pressure test Schlumberger to 5k.</t>
  </si>
  <si>
    <t>Pressure test Casing to 8k.</t>
  </si>
  <si>
    <t>Pressure test Tree to 10k.</t>
  </si>
  <si>
    <t>Full surface Flow Back equipment in preparation for pressure testing.</t>
  </si>
  <si>
    <t>Pressure test all Flow Back equipment to oil/water tanks to 200 psig, Good test</t>
  </si>
  <si>
    <t>Pressure test all Flow Back equipment to separator outlets to 1000 psig, Good test</t>
  </si>
  <si>
    <t>Pressure test all Flow Back equipment to separator inlet to 5000 psig, Good test</t>
  </si>
  <si>
    <t>Complete lining of flare pit</t>
  </si>
  <si>
    <t>Complete rig up of flare line and flare stack line.</t>
  </si>
  <si>
    <t>Vause offsite</t>
  </si>
  <si>
    <t>Schlumberger RIH with Guns.</t>
  </si>
  <si>
    <t>Install Crystal gauge on 1 second sampling intervals</t>
  </si>
  <si>
    <t>Shut in wing valves, No returns from well.</t>
  </si>
  <si>
    <t>Guns fired, SITHP 3 psig dropped to -0.3 psig (vacuum)</t>
  </si>
  <si>
    <t>Schlumberger OOH, Close upper and lower master valves, Rig down.</t>
  </si>
  <si>
    <t xml:space="preserve">Disconnect Crystal gauge and download data, reset recording to 1 minute sampling intervals. </t>
  </si>
  <si>
    <t>Reconnect Crystal gauge to wellhead.</t>
  </si>
  <si>
    <t>Fit 7 1/16" 10k companion flange to tree. (hand tight only)</t>
  </si>
  <si>
    <t>Secure and depart site for Birdum Creek.</t>
  </si>
  <si>
    <t>Disconnect Crystal gauge and download data.</t>
  </si>
  <si>
    <t>Replace flow cross wing valves</t>
  </si>
  <si>
    <t>Install and function test flow side ESD valve</t>
  </si>
  <si>
    <t>Connect Halliburton and top up tree and flowlines.</t>
  </si>
  <si>
    <t>Begin low pressure test of Frac tree, 238 psig.</t>
  </si>
  <si>
    <t>Increase pressure to 10k</t>
  </si>
  <si>
    <t>Not holding pressure, work wing valves.</t>
  </si>
  <si>
    <t>Begin low pressure test of Frac tree, 282 psig.</t>
  </si>
  <si>
    <t>Increase pressure to 10062 psig</t>
  </si>
  <si>
    <t>Good test 10028 psig, depressure.</t>
  </si>
  <si>
    <t>Begin low test on ESD valve and connections, 204 psig.</t>
  </si>
  <si>
    <t>Increase pressure to 5000 psig, tripped ESD valve.</t>
  </si>
  <si>
    <t>Good test on ESD valve, open valve to test downstream connections.</t>
  </si>
  <si>
    <t>Good test 5082 psig, depressure.</t>
  </si>
  <si>
    <t>Open Lower Master valve and Swab valve, begin to top up well with water.</t>
  </si>
  <si>
    <t>Well full, took 0.4 bbls</t>
  </si>
  <si>
    <t>Close Master and Swab valves, rig down Halliburton.</t>
  </si>
  <si>
    <t>Secure and depart site for Camp</t>
  </si>
  <si>
    <t>Vause onsite. Halliburton setting up for frac.</t>
  </si>
  <si>
    <t>Depart site for Birdum Creek.</t>
  </si>
  <si>
    <t>Vause onsite, Rig in Masterflow choke (erosion resistant choke) downstream of choke manifold.</t>
  </si>
  <si>
    <t>Hold Toolbox talk and pre job safety meeting for mini frac.</t>
  </si>
  <si>
    <t>Halliburton flushed lines and pumps to flare pit.</t>
  </si>
  <si>
    <t>Halliburton pressure test their surface lines to 10k.</t>
  </si>
  <si>
    <t>Start pumping mini frac</t>
  </si>
  <si>
    <t>Complete mini frac.</t>
  </si>
  <si>
    <t>Close upper and lower master valves.</t>
  </si>
  <si>
    <t>Hold Toolbox talk and pre job safety meeting for frac.</t>
  </si>
  <si>
    <t>Open upper and lower master valves</t>
  </si>
  <si>
    <t>Begin pumping acid for start of frac</t>
  </si>
  <si>
    <t>Stop pumping, frac completed.</t>
  </si>
  <si>
    <t>Close ground valves.</t>
  </si>
  <si>
    <t>Begin rigging down Halliburton Frac.</t>
  </si>
  <si>
    <t>Close swab valve.</t>
  </si>
  <si>
    <t>Vause onsite. Halliburton Frac demobbing</t>
  </si>
  <si>
    <t>Hold Toolbox talk and pre job safety meeting for Schlumberger logging runs.</t>
  </si>
  <si>
    <t>Rig up Schlumberger for HUD and logging run.</t>
  </si>
  <si>
    <t>Rig up Halliburton to pressure test lubricator</t>
  </si>
  <si>
    <t>Pressure test Schlumberger lubricator to 5k, Good test.</t>
  </si>
  <si>
    <t xml:space="preserve">Equalise to wellhead pressure 1300 psig. </t>
  </si>
  <si>
    <t>Open upper and lower master valves.</t>
  </si>
  <si>
    <t>RIH with logging tool.</t>
  </si>
  <si>
    <t>HUD 1326m, Begin logging runs.</t>
  </si>
  <si>
    <t>Schlumberger OOH, Rig down.</t>
  </si>
  <si>
    <t>Close lower master valve.</t>
  </si>
  <si>
    <t>Depressure lubricator to flare pit.</t>
  </si>
  <si>
    <t>Lift off lubricator, rig down Schlumberger.</t>
  </si>
  <si>
    <t>Close upper master valve</t>
  </si>
  <si>
    <t>Rig up new tree configuration for hanging coil.</t>
  </si>
  <si>
    <t>Hold Toolbox talk and pre job safety meeting with Halliburton Coil</t>
  </si>
  <si>
    <t>Continue rig up of new tree configuration</t>
  </si>
  <si>
    <t>Install flowcross and master valves</t>
  </si>
  <si>
    <t>Make up crossovers for above swab valve</t>
  </si>
  <si>
    <t>Full tree and flowlines for pressure testing</t>
  </si>
  <si>
    <t>Begin low test 200 psig on tree between swab valve, lower master valves to choke manifold and separator inlet.</t>
  </si>
  <si>
    <t>Good low test, increase pressure to 1000 psig.</t>
  </si>
  <si>
    <t>Good test, increase pressure to 5009 psig.</t>
  </si>
  <si>
    <t>Pressure 5000 psig, Good test. Depressure and reconfigure valves for tree test.</t>
  </si>
  <si>
    <t>Begin 10300 psig test on tree between swab valve, lower master valves, outer flow wing valve and choke manifold plug valve.</t>
  </si>
  <si>
    <t>Pressure 10279 psig, Good test, depressure.</t>
  </si>
  <si>
    <t>Connect and function test flow side ESD valve.</t>
  </si>
  <si>
    <t>Hold Toolbox talk and pre job safety meeting with Halliburton Coil.</t>
  </si>
  <si>
    <t>Pressure test safety meeting with Halliburton Coil.</t>
  </si>
  <si>
    <t>Begin low test 200 psig on Halliburton Coil lubricator.</t>
  </si>
  <si>
    <t>Good low test, increase pressure to 8000 psig.</t>
  </si>
  <si>
    <t>Pressure 8000 psig.  Good test, depressure.</t>
  </si>
  <si>
    <t>Check wellhead pressure, 1052 psig.  Equalise to wellhead pressure.</t>
  </si>
  <si>
    <t>Open lower master valve.</t>
  </si>
  <si>
    <t>Open upper master valve.</t>
  </si>
  <si>
    <t>Coil RIH.</t>
  </si>
  <si>
    <t>Coil hanging up and unable to RIH.</t>
  </si>
  <si>
    <t xml:space="preserve">Halliburton pump on back side in an attempt to help coil RIH. </t>
  </si>
  <si>
    <t>No progress, coil hung up, all stop, POOH.</t>
  </si>
  <si>
    <t>Shut lower and upper master valves.</t>
  </si>
  <si>
    <t>Depressure lubricator and flowlines to flare pit.</t>
  </si>
  <si>
    <t>Remove Coil.</t>
  </si>
  <si>
    <t>Stab on with Coil.</t>
  </si>
  <si>
    <t>Check wellhead pressure, 1015 psig.  Equalise to wellhead pressure.</t>
  </si>
  <si>
    <t>Open choke to flare pit and hold 1100 psig back pressure on the well.</t>
  </si>
  <si>
    <t>Coil at depth, Stop RIH, Close choke, SITHP 1058 psig.</t>
  </si>
  <si>
    <t>POOH and space out, close pipe slips and seals, Lock rams.</t>
  </si>
  <si>
    <t>Conduct pull test, Good.</t>
  </si>
  <si>
    <t>SITHP 1112 psig, Open choke and bleed down to 0 psig, Close choke and begin inflow test.</t>
  </si>
  <si>
    <t>SITHP 0 psig, Good test, Open choke.</t>
  </si>
  <si>
    <t>Break cromar sub and lift injector head.</t>
  </si>
  <si>
    <t>Cut coil and make up connectors.</t>
  </si>
  <si>
    <t>Move Crystal gauge to annulus valve</t>
  </si>
  <si>
    <t>Complete connection of coil, make up cromar sub</t>
  </si>
  <si>
    <t>Equalise to annular pressure 1000 psig.</t>
  </si>
  <si>
    <t>Open slip and seal rams</t>
  </si>
  <si>
    <t>RIH to hanging depth.</t>
  </si>
  <si>
    <t>Close slip and seal rams, pull test, Good test.</t>
  </si>
  <si>
    <t>Close kill wing valves, Open annulus valve and line out to choke and flare pit. Move Crystal gauge to choke manifold.</t>
  </si>
  <si>
    <t>Begin pumping to burst disc. Annulus pressure 1014 psig.</t>
  </si>
  <si>
    <t>Annular pressure increased to 1400 psig, disc burst, Stop pumping.</t>
  </si>
  <si>
    <t>Depressure reel and insert ball.</t>
  </si>
  <si>
    <t>Begin pumping at 2 bbls/min.</t>
  </si>
  <si>
    <t>Open choke and hold 1100 psig back pressure.</t>
  </si>
  <si>
    <t>Coil disconnect, pumped 17.4 bbls, Close choke.</t>
  </si>
  <si>
    <t>Coil POOH.</t>
  </si>
  <si>
    <t>Close upper master valve (13 turns)</t>
  </si>
  <si>
    <t>Close annulus valve.</t>
  </si>
  <si>
    <t>Open kill wing valves, Open choke, depressure and drain lubricator.</t>
  </si>
  <si>
    <t>Halliburton rig off coil.</t>
  </si>
  <si>
    <t>Companion flange fitted above top swab valve.</t>
  </si>
  <si>
    <t>Open lower swab valve.</t>
  </si>
  <si>
    <t>Open both kill wing valves.  Well lined out to choke manifold.</t>
  </si>
  <si>
    <t>SITHP 1000psig, Annulus 1000psig.</t>
  </si>
  <si>
    <t>Flow well on 8/64" adjustable choke.</t>
  </si>
  <si>
    <t>FTHP 995psig, annulus 996psig, choke 8/64".</t>
  </si>
  <si>
    <t>FTHP 993psig, annulus 993psig, choke 8/64".</t>
  </si>
  <si>
    <t>FTHP 991psig, annulus 991psig, choke 8/64".</t>
  </si>
  <si>
    <t>FTHP 991psig, annulus 990psig, choke 8/64".</t>
  </si>
  <si>
    <t>FTHP 985psig, annulus 984psig, choke 8/64".</t>
  </si>
  <si>
    <t>Liquid returns at tank.  Delay to tank due to filling of flowlines and very low rate of returns.</t>
  </si>
  <si>
    <t>Flow 10/64" adjustable choke.</t>
  </si>
  <si>
    <t>Flow 12/64" adjustable choke.</t>
  </si>
  <si>
    <t>FTHP 887psig, annulus 924psig, choke 12/64".  Fluid returns to top of V section in flowback tank, equating to 12 bbls.</t>
  </si>
  <si>
    <t>Hold Toolbox talk and pre job safety meeting for flow back.</t>
  </si>
  <si>
    <t>Disconnect Crystal gauge and download data. Data consists of FTHP and Annulus pressures on a single gauge</t>
  </si>
  <si>
    <t>Wellhead water sample: Chlorides - 0ppm  (REFRACTOMETER). pH - 7.5.</t>
  </si>
  <si>
    <t>Flow 14/64" adjustable choke.</t>
  </si>
  <si>
    <t>Flow 12/64" adjustable choke. Rock choke to keep clear</t>
  </si>
  <si>
    <t>Wellhead sample grindout: 100% water (WALKER GRINDOUT CENTRIFUGE).</t>
  </si>
  <si>
    <t>Shut in 12/64" adjustable choke, Flow 8/64" fixed bean choke.</t>
  </si>
  <si>
    <t>Wellhead water sample: Chlorides - 94681 ppm  (REFRACTOMETER). pH - 7.5.</t>
  </si>
  <si>
    <t>Wellhead water sample: Chlorides - 99941 ppm  (REFRACTOMETER). pH - 7.5.</t>
  </si>
  <si>
    <t>Wellhead water sample: Chlorides - 100993 ppm  (REFRACTOMETER). pH - 7.5.</t>
  </si>
  <si>
    <t>Wellhead water sample: Chlorides - 104149 ppm  (REFRACTOMETER). pH - 7.5.</t>
  </si>
  <si>
    <t>Shut in 8/64" fixed bean choke, Flow 12/64" adjustable choke.</t>
  </si>
  <si>
    <t>Wellhead water sample: Chlorides - 105201 ppm  (REFRACTOMETER). pH - 7.5.</t>
  </si>
  <si>
    <t>Wellhead water sample: Chlorides - 110461 ppm  (REFRACTOMETER). pH - 7.5.</t>
  </si>
  <si>
    <t>Rock choke to keep clear due to rising FTHP.</t>
  </si>
  <si>
    <t>Wellhead water sample: Chlorides - 108357 ppm  (REFRACTOMETER). pH - 7.5.</t>
  </si>
  <si>
    <t>Wellhead water sample: Chlorides - 111513 ppm  (REFRACTOMETER). pH - 7.5.</t>
  </si>
  <si>
    <t>Wellhead water sample: Chlorides - 113091 ppm  (REFRACTOMETER). pH - 7.5.</t>
  </si>
  <si>
    <t>Shut in 12/64" adjustable choke, Flow 10/64" adjustable choke.</t>
  </si>
  <si>
    <t>Wellhead water sample: Chlorides - 114619 ppm  (REFRACTOMETER). pH - 7.0.</t>
  </si>
  <si>
    <t>Wellhead water sample: Chlorides - 115721 ppm  (REFRACTOMETER). pH - 7.0.</t>
  </si>
  <si>
    <t>Wellhead water sample: Chlorides - 116773 ppm  (REFRACTOMETER). pH - 7.0.</t>
  </si>
  <si>
    <t>Shut in 10/64" adjustable choke, Flow 12/64" adjustable choke.</t>
  </si>
  <si>
    <t>Wellhead water sample: Chlorides - 120981 ppm  (REFRACTOMETER). pH - 7.0.</t>
  </si>
  <si>
    <t>Shut in 12/64" adjustable choke, Flow 14/64" adjustable choke.</t>
  </si>
  <si>
    <t>Wellhead water sample: Chlorides - 118876 ppm  (REFRACTOMETER). pH - 7.0.</t>
  </si>
  <si>
    <t>Wellhead water sample: Chlorides - 117824 ppm  (REFRACTOMETER). pH - 7.0.</t>
  </si>
  <si>
    <t>Rock choke</t>
  </si>
  <si>
    <t>Continue to rock choke</t>
  </si>
  <si>
    <t>Shut in 14/64" adjustable choke, Flow 8/64" fixed bean choke.</t>
  </si>
  <si>
    <t>Begin draining water stock tank to flare pit</t>
  </si>
  <si>
    <t>Stop draining water stock tank, Drained 144.5 bbls</t>
  </si>
  <si>
    <t>Shut in  8/64" fixed bean choke, Flow 12/64" adjustable choke.</t>
  </si>
  <si>
    <t>Wellhead water sample: Chlorides - 92050 ppm  (REFRACTOMETER). pH - 7.5.</t>
  </si>
  <si>
    <t>Wellhead water sample specific gravity - 1.133 (HYDROMETER).</t>
  </si>
  <si>
    <t>Wellhead water sample: 9.4 lb/gal, SG 1.132  (OFITE MUD SCALE).</t>
  </si>
  <si>
    <t>Wellhead water sample: Chlorides - 122032 ppm  (REFRACTOMETER). pH - 7.0.</t>
  </si>
  <si>
    <t>Wellhead water sample: Chlorides - 126240 ppm  (REFRACTOMETER). pH - 7.0.</t>
  </si>
  <si>
    <t>Collect water sample No 1. Chlorides - 130448 ppm  (REFRACTOMETER). pH - 7.0.</t>
  </si>
  <si>
    <t>Wellhead water sample: Chlorides - 123084 ppm  (REFRACTOMETER). pH - 7.0.</t>
  </si>
  <si>
    <t>Stop draining water stock tank, Drained 156.6 bbls</t>
  </si>
  <si>
    <t>Wellhead water sample: Chlorides - 123146 ppm  (REFRACTOMETER). pH - 7.0.</t>
  </si>
  <si>
    <t>Collect various water samples from flare pit for independent testing.</t>
  </si>
  <si>
    <t>Wellhead water sample: Chlorides - 131500 ppm  (REFRACTOMETER). pH - 7.0.</t>
  </si>
  <si>
    <t>Wellhead water sample: Chlorides - 130448 ppm  (REFRACTOMETER). pH - 7.0.</t>
  </si>
  <si>
    <t>Disconnect Crystal gauge and download data. Connect 2nd Crystal gauge to annulus.</t>
  </si>
  <si>
    <t>Wellhead water sample specific gravity - 1.146 (HYDROMETER).</t>
  </si>
  <si>
    <t>Shut in 14/64" adjustable choke, Flow 16/64" fixed bean choke.</t>
  </si>
  <si>
    <t xml:space="preserve"> Variable choke blocking with grease from well. Relocate THP gauge to choke manifold.</t>
  </si>
  <si>
    <t>Wellhead water sample: Chlorides - 129396 ppm  (REFRACTOMETER). pH - 7.0.</t>
  </si>
  <si>
    <t>Connect in Halliburton BOP accumulator to tree BOP's.</t>
  </si>
  <si>
    <t>Wellhead water sample: Chlorides - 128870 ppm  (REFRACTOMETER). pH - 7.0.</t>
  </si>
  <si>
    <t>Stop draining water stock tank, Drained 165.6 bbls</t>
  </si>
  <si>
    <t>Wellhead water sample specific gravity - 1.150 (HYDROMETER).</t>
  </si>
  <si>
    <t>Wellhead water sample specific gravity - 1.151 (HYDROMETER).</t>
  </si>
  <si>
    <t>Wellhead water sample specific gravity - 1.152 (HYDROMETER).</t>
  </si>
  <si>
    <t>Disconnect Crystal gauges from wellhead and annulus, download data.</t>
  </si>
  <si>
    <t>Reconnect Crystal gauges to wellhead and annulus.</t>
  </si>
  <si>
    <t>Wellhead water sample: Chlorides - 134656 ppm  (REFRACTOMETER). pH - 7.0.</t>
  </si>
  <si>
    <t>Wellhead water sample: Chlorides - 142020 ppm  (REFRACTOMETER). pH - 6.5.</t>
  </si>
  <si>
    <t>Wellhead water sample: Chlorides - 137812 ppm  (REFRACTOMETER). pH - 7.0.</t>
  </si>
  <si>
    <t>Wellhead water sample: Chlorides - 132552 ppm  (REFRACTOMETER). pH - 7.0.</t>
  </si>
  <si>
    <t>Wellhead water sample: Chlorides - 136760 ppm  (REFRACTOMETER). pH - 7.0.</t>
  </si>
  <si>
    <t>Wellhead water sample specific gravity - 1.154 (HYDROMETER).</t>
  </si>
  <si>
    <t>Wellhead water sample specific gravity - 1.155 (HYDROMETER).</t>
  </si>
  <si>
    <t>Wellhead water sample: Chlorides - 146228 ppm  (REFRACTOMETER). pH - 7.0.</t>
  </si>
  <si>
    <t>Wellhead water sample specific gravity - 1.153 (HYDROMETER).</t>
  </si>
  <si>
    <t>Wellhead water sample: Chlorides - 139916 ppm  (REFRACTOMETER). pH - 7.0.</t>
  </si>
  <si>
    <t>Stop draining water stock tank, Drained 86.8 bbls</t>
  </si>
  <si>
    <t>Wellhead water sample: Chlorides - 135708 ppm  (REFRACTOMETER). pH - 7.0.</t>
  </si>
  <si>
    <t>Wellhead water sample specific gravity - 1.156 (HYDROMETER).</t>
  </si>
  <si>
    <t>Wellhead water sample specific gravity - 1.157 (HYDROMETER).</t>
  </si>
  <si>
    <t>Wellhead water sample: Chlorides - 138684 ppm  (REFRACTOMETER). pH - 7.0.</t>
  </si>
  <si>
    <t>Wellhead water sample: Chlorides - 142020 ppm  (REFRACTOMETER). pH - 7.0.</t>
  </si>
  <si>
    <t>Wellhead water sample specific gravity - 1.158 (HYDROMETER).</t>
  </si>
  <si>
    <t>Wellhead water sample: Chlorides - 138864 ppm  (REFRACTOMETER). pH - 7.0.</t>
  </si>
  <si>
    <t>Shut in well to reconfigure flow back path to flare pit and tank.</t>
  </si>
  <si>
    <t>Open well on 16/64" fixed bean choke, SITHP 38 psig.</t>
  </si>
  <si>
    <t>Stop draining water stock tank, Drained 58.1 bbls</t>
  </si>
  <si>
    <t>Shut in well at choke manifold, Reconfigure to flow well from annulus through choke to tank.</t>
  </si>
  <si>
    <t>Open well on 16/64" variable choke.</t>
  </si>
  <si>
    <t>Wellhead water sample specific gravity - 1.002 (HYDROMETER).</t>
  </si>
  <si>
    <t>Shut in well at choke.</t>
  </si>
  <si>
    <t>Open well on 16/64" variable choke to tank.</t>
  </si>
  <si>
    <t>Halliburton rig up to pump nitrogen down tubing, Pressure test lines to 5000 psig.</t>
  </si>
  <si>
    <t>Shut in well, Begin draining water stock tank to flare pit.</t>
  </si>
  <si>
    <t>Stop draining water stock tank, Drained 103.3 bbls</t>
  </si>
  <si>
    <t>Open well on 48/64" variable choke.</t>
  </si>
  <si>
    <t>Open to tubing and line out for nitrogen pumping.</t>
  </si>
  <si>
    <t>Halliburton begin pumping nitrogen at 400 SCFM.</t>
  </si>
  <si>
    <t>Increase variable choke to 64/64".</t>
  </si>
  <si>
    <t>Nitrogen turned corner at bottom of tubing.</t>
  </si>
  <si>
    <t>Stop pumping nitrogen, Shut in to tubing.</t>
  </si>
  <si>
    <t>Adjust variable choke to hold 1200 psig back pressure on tubing.</t>
  </si>
  <si>
    <t>Well slugging water/nitrogen.</t>
  </si>
  <si>
    <t>Shut in variable choke as tubing back pressure dropping below 1200 psig.</t>
  </si>
  <si>
    <t>Stop draining water stock tank, Drained 134.0 bbls</t>
  </si>
  <si>
    <t>Monitor tubing and annulus pressures.</t>
  </si>
  <si>
    <t>Isolate annulus gauge from annulus, bleed off pressure. Monitor for any pressure loss from choke manifold. Confirm BOP annular ram seal leaking.</t>
  </si>
  <si>
    <t>Bleed off annulus to 0 psig ready for nitrogen pumping.  Lined out well to tank.</t>
  </si>
  <si>
    <t>Halliburton begin pumping nitrogen.</t>
  </si>
  <si>
    <t>Open well on variable choke and reduce annulus pressure 100 psig every 30 minutes.</t>
  </si>
  <si>
    <t>Shut in variable choke. Line out tubing to 16/64" fixed bean choke and bleed down to tank.</t>
  </si>
  <si>
    <t>Open well on 16/64" fixed bean choke.</t>
  </si>
  <si>
    <t>Rig down Halliburton Nitrogen.</t>
  </si>
  <si>
    <t>Line out flow to separator, drain separator of pressure test fluids.</t>
  </si>
  <si>
    <t>Shut in to separator, line flow back to water tank.</t>
  </si>
  <si>
    <t>Rig up Halliburton for nitrogen pumping down the annulus.</t>
  </si>
  <si>
    <t>Pressure test nitrogen lines to 5000 psig.</t>
  </si>
  <si>
    <t>Open to annulus and begin pumping nitrogen at 400 SCFM, Open variable choke to 25/64"</t>
  </si>
  <si>
    <t>Wellhead water sample: 9.6 lb/gal, SG 1.155  (OFITE MUD SCALE).</t>
  </si>
  <si>
    <t>Increase nitrogen rate to 540 SCFM.</t>
  </si>
  <si>
    <t>Increase nitrogen rate to 565 SCFM.</t>
  </si>
  <si>
    <t>Nitrogen turned corner at bottom of annulus.</t>
  </si>
  <si>
    <t>Stop pumping nitrogen, Shut in to annulus.</t>
  </si>
  <si>
    <t>Adjust variable choke to hold 1800 psig back pressure on annulus.</t>
  </si>
  <si>
    <t>Stop draining water stock tank, Drained 147.4 bbls.</t>
  </si>
  <si>
    <t>Shut in variable choke as annulus back pressure dropping below 1800 psig.</t>
  </si>
  <si>
    <t>Open well on 14/64" variable choke.</t>
  </si>
  <si>
    <t>Adjust variable choke to hold 1630 psig back pressure on tubing.</t>
  </si>
  <si>
    <t>Adjust variable choke to reduce tubing pressure to 930 psig and maintain.</t>
  </si>
  <si>
    <t xml:space="preserve">Shut in variable choke.  </t>
  </si>
  <si>
    <t xml:space="preserve">Open well on variable choke and reduce annulus pressure to 800 psig and maintain.  </t>
  </si>
  <si>
    <t>Adjust variable choke to reduce tubing pressure to 0 psig.</t>
  </si>
  <si>
    <t>Open to annulus and begin pumping nitrogen at 1100 SCFM, Open variable choke to 48/64"</t>
  </si>
  <si>
    <t>Nitrogen turned corner at bottom of annulus, 1750 psig.</t>
  </si>
  <si>
    <t>Stop pumping nitrogen, shut in to annulus.</t>
  </si>
  <si>
    <t>Annulus Crystal gauge stop recording, battery flat.</t>
  </si>
  <si>
    <t>Open to annulus and begin pumping nitrogen at 400 SCFM, Open variable choke to 48/64"</t>
  </si>
  <si>
    <t>Increase nitrogen rate to 1100 SCFM.</t>
  </si>
  <si>
    <t>Open to annulus and begin pumping nitrogen at 400 SCFM.</t>
  </si>
  <si>
    <t>Wellhead water sample specific gravity - 1.166 (HYDROMETER).</t>
  </si>
  <si>
    <t>Wellhead water sample: 9.75 lb/gal  (OFITE MUD SCALE).</t>
  </si>
  <si>
    <t>Wellhead water sample: Chlorides - 143072 ppm  (REFRACTOMETER). pH - 7.0.</t>
  </si>
  <si>
    <t>Begin bleeding nitrogen from annulus, Annulus 712 psig.</t>
  </si>
  <si>
    <t>Stop bleeding nitrogen, Annulus 100 psig.</t>
  </si>
  <si>
    <t>Open annulus and begin pumping nitrogen at 1200 SCFM.</t>
  </si>
  <si>
    <t>Fluid to surface.</t>
  </si>
  <si>
    <t>Wellhead water sample: 9.57 lb/gal (OFITE MUD SCALE).</t>
  </si>
  <si>
    <t>Collect water sample No 3</t>
  </si>
  <si>
    <t>Wellhead water sample: 9.69 lb/gal, SG 1.16 (OFITE MUD SCALE).</t>
  </si>
  <si>
    <t>Nitrogen turned corner at bottom of annulus, reduce nitrogen rate to 400 SCFM.</t>
  </si>
  <si>
    <t>Slug of nitrogen to surface, minimum water rate, Flow 36/64" variable choke.</t>
  </si>
  <si>
    <t>Begin bleeding nitrogen from annulus, Annulus 640 psig.</t>
  </si>
  <si>
    <t>Stop bleeding nitrogen, Annulus 104 psig.</t>
  </si>
  <si>
    <t>Stop draining water stock tank, Drained  155.9 bbls.</t>
  </si>
  <si>
    <t>Shows of gas in water tank, Picked up LEL's on gas detector.</t>
  </si>
  <si>
    <t>Trim flow through separator.</t>
  </si>
  <si>
    <t>Light flare, Lower 0.625" orifice plate  (DANIEL SENIOR ORIFICE METER). Continuous flare.</t>
  </si>
  <si>
    <r>
      <t>Separator Gas: 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- 0.2%  (GASTEC PUMP, GASTEC TUBE).</t>
    </r>
  </si>
  <si>
    <r>
      <t>Separator Gas:  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S - 0.5ppm  (GASTEC PUMP, GASTEC TUBE).</t>
    </r>
  </si>
  <si>
    <t>Separator Gas SG - 0.704  (RANAREX GAS GRAVITOMETER).</t>
  </si>
  <si>
    <t>Open annulus and begin pumping nitrogen at 400 SCFM.</t>
  </si>
  <si>
    <t>Flare out, only nitrogen returns.</t>
  </si>
  <si>
    <t>Lost prime on nitrogen, Nitrogen empty, Stop pumping, shut in to annulus.</t>
  </si>
  <si>
    <t>Trim flow to tank.</t>
  </si>
  <si>
    <t>Open annulus and begin pumping nitrogen at 1200 SCFM.  Open variable choke to 64/64"</t>
  </si>
  <si>
    <t>Nitrogen turned corner at bottom of annulus, 1808 psig, reduce nitrogen rate to 400 SCFM.</t>
  </si>
  <si>
    <t>Shut in 64/64", flow 48/64" variable choke.</t>
  </si>
  <si>
    <t>Shut in 48/64", flow 64/64" variable choke.</t>
  </si>
  <si>
    <t>Fluid returns to tank stopped.  Stop pumping nitrogen, shut in to annulus.</t>
  </si>
  <si>
    <t>Begin bleeding nitrogen from annulus, Annulus 492 psig.  Note:  Annulus bled down via choke manifold.</t>
  </si>
  <si>
    <t>Line out tubing to choke manifold.  Begin shut in build up and monitor.</t>
  </si>
  <si>
    <t>Open well on 48/64" variable choke lined out to tank.  Tubing shut in pressure 17 psig, annulus 137 psig.</t>
  </si>
  <si>
    <t>Line out well through separator.</t>
  </si>
  <si>
    <t>Stop draining water stock tank, Drained  78.1 bbls.</t>
  </si>
  <si>
    <t>Open annulus and begin pumping nitrogen at 1200 SCFM.  Open variable choke 48/64" to water tank.</t>
  </si>
  <si>
    <t>Stop pumping nitrogen, shut in to annulus. Trim flow through separator.</t>
  </si>
  <si>
    <t>Begin bleeding nitrogen from annulus, Annulus 525 psig.</t>
  </si>
  <si>
    <t>Stop bleeding nitrogen, Annulus 102 psig.</t>
  </si>
  <si>
    <t>Hydrocarbons to surface, continuous flare too small to measure.</t>
  </si>
  <si>
    <t>Open annulus and begin pumping nitrogen at 1200 SCFM. Flare out.</t>
  </si>
  <si>
    <t>Fluid to surface, Flow to water tank through separator and choke.</t>
  </si>
  <si>
    <t>Wellhead water sample: 9.8 lb/gal (OFITE MUD SCALE).</t>
  </si>
  <si>
    <t>Wellhead water sample: 9.7 lb/gal, SG 1.16 (OFITE MUD SCALE).</t>
  </si>
  <si>
    <t>Nitrogen to surface, trim flow back to separator.</t>
  </si>
  <si>
    <t>Reconnect Crystal gauge to annulus.</t>
  </si>
  <si>
    <t>Begin bleeding nitrogen from annulus, Annulus 453 psig.</t>
  </si>
  <si>
    <t>Stop draining water stock tank, Drained  97.6 bbls.</t>
  </si>
  <si>
    <t>Nitrogen turned corner at bottom of annulus, reduce nitrogen rate to 400 SCFM.  26 bbls returned.</t>
  </si>
  <si>
    <t>Adjust variable choke to hold 100 psig back pressure on tubing.</t>
  </si>
  <si>
    <t>Stop pumping nitrogen, shut in variable choke for a 10 minute build up.</t>
  </si>
  <si>
    <t xml:space="preserve">Start pumping nitrogen at 400 SCFM, open variable choke, flow 12/64". </t>
  </si>
  <si>
    <t>Shut in 12/64", flow 48/64" variable choke.</t>
  </si>
  <si>
    <t>Begin bleeding nitrogen from annulus, Annulus 577 psig.</t>
  </si>
  <si>
    <t>Stop bleeding nitrogen, Annulus 1 psig.</t>
  </si>
  <si>
    <t>Flare out.</t>
  </si>
  <si>
    <t>Stop draining water stock tank, Drained 14.2 bbls.</t>
  </si>
  <si>
    <t>Flare out, Open variable choke 48/64" to water tank, Shut in to separator.</t>
  </si>
  <si>
    <t>Wellhead water sample specific gravity - 1.163 (HYDROMETER).</t>
  </si>
  <si>
    <t>Nitrogen turned corner at bottom of annulus, reduce nitrogen rate to 400 SCFM.  45.8 bbls returned.</t>
  </si>
  <si>
    <t>Wellhead water sample: 9.67 lb/gal, SG 1.159 (OFITE MUD SCALE).</t>
  </si>
  <si>
    <t>Lower 0.625" orifice plate  (DANIEL SENIOR ORIFICE METER).</t>
  </si>
  <si>
    <r>
      <t>Separator Gas: 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- 0%  (GASTEC PUMP, GASTEC TUBE).</t>
    </r>
  </si>
  <si>
    <r>
      <t>Separator Gas:  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S - 0ppm  (GASTEC PUMP, GASTEC TUBE).</t>
    </r>
  </si>
  <si>
    <t>Separator Gas SG - 0.956  (RANAREX GAS GRAVITOMETER). Nitrogen.</t>
  </si>
  <si>
    <t>Raise 0.625" orifice plate, lower 1.000" orifice plate  (DANIEL SENIOR ORIFICE METER).</t>
  </si>
  <si>
    <t>Separator Gas SG - 0.962  (RANAREX GAS GRAVITOMETER). Nitrogen.</t>
  </si>
  <si>
    <t>Stop draining water stock tank, Drained 91.3 bbls.</t>
  </si>
  <si>
    <t>Stop pumping nitrogen, shut in to annulus. Run out of nitrogen.</t>
  </si>
  <si>
    <t>Raise 1.000" orifice plate, lower 0.625" orifice plate  (DANIEL SENIOR ORIFICE METER). Gas rate too small to measure.</t>
  </si>
  <si>
    <t>Begin bleeding nitrogen from annulus, Annulus 302 psig.</t>
  </si>
  <si>
    <t>Stop bleeding nitrogen, Annulus 0 psig.</t>
  </si>
  <si>
    <t>Shut in 48/64" variable choke, Flow 6/64" variable choke.</t>
  </si>
  <si>
    <t>Open annulus and begin pumping nitrogen at 1200 SCFM. Open variable choke 48/64" to water tank, Shut in to separator.</t>
  </si>
  <si>
    <t>Wellhead water sample specific gravity - 1.167 (HYDROMETER), 9.7 lb/gal, SG 1.162 (OFITE MUD SCALE).</t>
  </si>
  <si>
    <t>Collect wellhead water sample No 4.</t>
  </si>
  <si>
    <t>Nitrogen turned corner at bottom of annulus, reduce nitrogen rate to 400 SCFM.  25.5 bbls returned.</t>
  </si>
  <si>
    <t>Stop pumping nitrogen, Run out of nitrogen.</t>
  </si>
  <si>
    <t xml:space="preserve">Shut in to annulus. </t>
  </si>
  <si>
    <t>Loaded out onto JJ Richards 992 bbls of frac water from flare pit.</t>
  </si>
  <si>
    <t>Begin draining water stock tank to flare pit.</t>
  </si>
  <si>
    <t>Stop draining water stock tank, Drained 107.6 bbls.</t>
  </si>
  <si>
    <t>Wellhead water sample specific gravity - 1.170 (HYDROMETER), 9.7 lb/gal, SG 1.162 (OFITE MUD SCALE).</t>
  </si>
  <si>
    <t>Nitrogen turned corner at bottom of annulus,  22.5 bbls returned.</t>
  </si>
  <si>
    <t>Kick out nitrogen pump.</t>
  </si>
  <si>
    <t>Nitrogen to surface.</t>
  </si>
  <si>
    <t>Trim flow to separator.</t>
  </si>
  <si>
    <t>Start pumping nitrogen at 400 SCFM</t>
  </si>
  <si>
    <t>Stop pumping nitrogen, shut in to annulus</t>
  </si>
  <si>
    <t>Begin bleeding nitrogen from annulus, Annulus 352 psig.  Leave annulus open.</t>
  </si>
  <si>
    <t>Nitrogen turned corner at bottom of annulus, reduce nitrogen rate to 400 SCFM.  6.8 bbls returned.</t>
  </si>
  <si>
    <t>Stop draining water stock tank, Drained 137.6 bbls.</t>
  </si>
  <si>
    <t>Nitrogen turned corner at bottom of annulus, reduce nitrogen rate to 400 SCFM.  6.1 bbls returned.</t>
  </si>
  <si>
    <t>Wellhead water sample specific gravity - 1.171 (HYDROMETER), 9.7 lb/gal, SG 1.162 (OFITE MUD SCALE).</t>
  </si>
  <si>
    <t>Lower 1.000" orifice plate  (DANIEL SENIOR ORIFICE METER).</t>
  </si>
  <si>
    <t>Stop pumping nitrogen, tank empty.</t>
  </si>
  <si>
    <t>Start pumping nitrogen at 1200 SCFM.</t>
  </si>
  <si>
    <t>Nitrogen turned corner at bottom of annulus, reduce nitrogen rate to 400 SCFM, trim flow to water tank.</t>
  </si>
  <si>
    <t>Wellhead water sample specific gravity - 1.168 (HYDROMETER), 9.75 lb/gal, SG 1.168 (OFITE MUD SCALE).</t>
  </si>
  <si>
    <t>Wellhead water sample specific gravity - 1.168 (HYDROMETER)</t>
  </si>
  <si>
    <t>Wellhead water sample specific gravity - 1.173 (HYDROMETER), 9.75 lb/gal, SG 1.168 (OFITE MUD SCALE).</t>
  </si>
  <si>
    <t>Wellhead water sample specific gravity - 1.170 (HYDROMETER)</t>
  </si>
  <si>
    <t>Wellhead water sample specific gravity - 1.175 (HYDROMETER)</t>
  </si>
  <si>
    <t>Stop pumping nitrogen, shut in to annulus.  Returned 158.9 bbls of fluid since start of pumping.</t>
  </si>
  <si>
    <t>Begin bleeding nitrogen from annulus, Annulus 212 psig.</t>
  </si>
  <si>
    <t>Stop bleeding nitrogen, Annulus 100 psig.  Annulus shut in, tubing lined out to flare.</t>
  </si>
  <si>
    <t>Changed batteries on Annulus Crystal gauge</t>
  </si>
  <si>
    <t>Hydrocarbons to surface, continuous flare too small to measure accurately.</t>
  </si>
  <si>
    <t>Increase separator pressure to allow fpr PVT sample</t>
  </si>
  <si>
    <t>Separator Gas SG - 0.683  (RANAREX GAS GRAVITOMETER).</t>
  </si>
  <si>
    <t>Collect Gas PVT sample No 1 (Bottle No EE3963)</t>
  </si>
  <si>
    <t>TEST RESULTS</t>
  </si>
  <si>
    <t>OIL PRODUCTION SERVICES</t>
  </si>
  <si>
    <t xml:space="preserve"> </t>
  </si>
  <si>
    <t>TIME</t>
  </si>
  <si>
    <t>WELLHEAD DATA</t>
  </si>
  <si>
    <t>SEPARATOR</t>
  </si>
  <si>
    <t>FLOW RATES</t>
  </si>
  <si>
    <t>CUMUL. PRODUCTION</t>
  </si>
  <si>
    <t>RATIO</t>
  </si>
  <si>
    <t>FLARE</t>
  </si>
  <si>
    <t>Elapsed</t>
  </si>
  <si>
    <t>Tubing</t>
  </si>
  <si>
    <t>Annulus</t>
  </si>
  <si>
    <t>WHT</t>
  </si>
  <si>
    <t>Choke</t>
  </si>
  <si>
    <t>Static</t>
  </si>
  <si>
    <t>Oil</t>
  </si>
  <si>
    <t>Gas</t>
  </si>
  <si>
    <t>Water</t>
  </si>
  <si>
    <t>CGR.</t>
  </si>
  <si>
    <t>Press.</t>
  </si>
  <si>
    <t>Pressure</t>
  </si>
  <si>
    <t>Size</t>
  </si>
  <si>
    <t>Temp</t>
  </si>
  <si>
    <t>Flow</t>
  </si>
  <si>
    <t xml:space="preserve">Flow </t>
  </si>
  <si>
    <t>A</t>
  </si>
  <si>
    <t>B</t>
  </si>
  <si>
    <t>Rate</t>
  </si>
  <si>
    <t>(SBBL/</t>
  </si>
  <si>
    <t>(Hours)</t>
  </si>
  <si>
    <t>(PSI)</t>
  </si>
  <si>
    <t>(ºC)</t>
  </si>
  <si>
    <t>(64th)</t>
  </si>
  <si>
    <t>(MSCFD)</t>
  </si>
  <si>
    <t>(SBPD)</t>
  </si>
  <si>
    <t>(BPD)</t>
  </si>
  <si>
    <t>(MSCF)</t>
  </si>
  <si>
    <t>(SBBLS)</t>
  </si>
  <si>
    <t>(BBLS)</t>
  </si>
  <si>
    <t>MMSCF)</t>
  </si>
  <si>
    <t>Total</t>
  </si>
  <si>
    <t>Total after turn</t>
  </si>
  <si>
    <t>Produced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</si>
</sst>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d/mm/yy;@"/>
    <numFmt numFmtId="166" formatCode="0.0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5.5"/>
      <color indexed="12"/>
      <name val="Small Fonts"/>
      <family val="2"/>
    </font>
    <font>
      <sz val="10"/>
      <color indexed="18"/>
      <name val="Arial"/>
      <family val="2"/>
    </font>
    <font>
      <sz val="12"/>
      <name val="Arial"/>
      <family val="2"/>
    </font>
    <font>
      <b/>
      <sz val="18"/>
      <color indexed="18"/>
      <name val="Arial"/>
      <family val="2"/>
    </font>
    <font>
      <sz val="18"/>
      <color indexed="18"/>
      <name val="Arial"/>
      <family val="2"/>
    </font>
    <font>
      <b/>
      <sz val="9"/>
      <color indexed="18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b/>
      <sz val="12"/>
      <color indexed="18"/>
      <name val="Arial"/>
      <family val="2"/>
    </font>
    <font>
      <sz val="10"/>
      <color indexed="12"/>
      <name val="Arial"/>
      <family val="2"/>
    </font>
    <font>
      <i/>
      <sz val="12"/>
      <color indexed="12"/>
      <name val="Arial"/>
      <family val="2"/>
    </font>
    <font>
      <i/>
      <sz val="10"/>
      <color indexed="12"/>
      <name val="Arial"/>
      <family val="2"/>
    </font>
    <font>
      <sz val="12"/>
      <name val="Verdana"/>
      <family val="2"/>
    </font>
    <font>
      <vertAlign val="subscript"/>
      <sz val="10"/>
      <name val="Arial"/>
      <family val="2"/>
    </font>
    <font>
      <b/>
      <sz val="18"/>
      <name val="Arial"/>
      <family val="2"/>
    </font>
    <font>
      <b/>
      <sz val="7"/>
      <color indexed="12"/>
      <name val="Small Fonts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8" fillId="0" borderId="0"/>
    <xf numFmtId="0" fontId="18" fillId="0" borderId="0"/>
    <xf numFmtId="0" fontId="1" fillId="0" borderId="0"/>
    <xf numFmtId="0" fontId="2" fillId="0" borderId="0"/>
  </cellStyleXfs>
  <cellXfs count="1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2" borderId="5" xfId="0" applyFont="1" applyFill="1" applyBorder="1"/>
    <xf numFmtId="0" fontId="4" fillId="2" borderId="5" xfId="0" applyFont="1" applyFill="1" applyBorder="1"/>
    <xf numFmtId="0" fontId="5" fillId="2" borderId="5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Fill="1" applyBorder="1"/>
    <xf numFmtId="0" fontId="6" fillId="0" borderId="7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2" borderId="6" xfId="0" applyFill="1" applyBorder="1" applyAlignment="1">
      <alignment horizontal="centerContinuous"/>
    </xf>
    <xf numFmtId="0" fontId="7" fillId="2" borderId="5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 applyBorder="1"/>
    <xf numFmtId="0" fontId="0" fillId="2" borderId="13" xfId="0" applyFill="1" applyBorder="1"/>
    <xf numFmtId="0" fontId="0" fillId="2" borderId="0" xfId="0" applyFill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14" fontId="5" fillId="2" borderId="5" xfId="0" applyNumberFormat="1" applyFont="1" applyFill="1" applyBorder="1" applyAlignment="1">
      <alignment horizontal="centerContinuous"/>
    </xf>
    <xf numFmtId="0" fontId="4" fillId="2" borderId="5" xfId="0" applyFont="1" applyFill="1" applyBorder="1" applyAlignment="1">
      <alignment horizontal="centerContinuous"/>
    </xf>
    <xf numFmtId="14" fontId="2" fillId="3" borderId="1" xfId="1" applyNumberFormat="1" applyFill="1" applyBorder="1"/>
    <xf numFmtId="164" fontId="2" fillId="3" borderId="17" xfId="1" applyNumberFormat="1" applyFill="1" applyBorder="1" applyAlignment="1">
      <alignment horizontal="center"/>
    </xf>
    <xf numFmtId="0" fontId="2" fillId="3" borderId="17" xfId="1" applyFill="1" applyBorder="1"/>
    <xf numFmtId="0" fontId="8" fillId="3" borderId="2" xfId="1" applyFont="1" applyFill="1" applyBorder="1"/>
    <xf numFmtId="0" fontId="9" fillId="4" borderId="18" xfId="1" applyFont="1" applyFill="1" applyBorder="1" applyAlignment="1">
      <alignment horizontal="centerContinuous"/>
    </xf>
    <xf numFmtId="0" fontId="10" fillId="4" borderId="8" xfId="1" applyFont="1" applyFill="1" applyBorder="1" applyAlignment="1">
      <alignment horizontal="centerContinuous"/>
    </xf>
    <xf numFmtId="0" fontId="10" fillId="4" borderId="19" xfId="1" applyFont="1" applyFill="1" applyBorder="1" applyAlignment="1">
      <alignment horizontal="centerContinuous"/>
    </xf>
    <xf numFmtId="0" fontId="2" fillId="0" borderId="0" xfId="1"/>
    <xf numFmtId="14" fontId="2" fillId="3" borderId="3" xfId="1" applyNumberFormat="1" applyFill="1" applyBorder="1"/>
    <xf numFmtId="164" fontId="2" fillId="3" borderId="0" xfId="1" applyNumberFormat="1" applyFill="1" applyBorder="1" applyAlignment="1">
      <alignment horizontal="center"/>
    </xf>
    <xf numFmtId="0" fontId="2" fillId="3" borderId="0" xfId="1" applyFill="1" applyBorder="1"/>
    <xf numFmtId="0" fontId="2" fillId="3" borderId="4" xfId="1" applyFill="1" applyBorder="1"/>
    <xf numFmtId="0" fontId="11" fillId="2" borderId="5" xfId="1" applyFont="1" applyFill="1" applyBorder="1"/>
    <xf numFmtId="0" fontId="5" fillId="2" borderId="5" xfId="1" applyFont="1" applyFill="1" applyBorder="1"/>
    <xf numFmtId="0" fontId="2" fillId="2" borderId="5" xfId="1" applyFont="1" applyFill="1" applyBorder="1"/>
    <xf numFmtId="0" fontId="2" fillId="2" borderId="6" xfId="1" applyFont="1" applyFill="1" applyBorder="1"/>
    <xf numFmtId="0" fontId="4" fillId="2" borderId="5" xfId="1" applyFont="1" applyFill="1" applyBorder="1"/>
    <xf numFmtId="0" fontId="5" fillId="2" borderId="5" xfId="1" applyFont="1" applyFill="1" applyBorder="1" applyAlignment="1">
      <alignment horizontal="left"/>
    </xf>
    <xf numFmtId="49" fontId="5" fillId="2" borderId="5" xfId="1" applyNumberFormat="1" applyFont="1" applyFill="1" applyBorder="1" applyAlignment="1">
      <alignment horizontal="left"/>
    </xf>
    <xf numFmtId="0" fontId="5" fillId="2" borderId="5" xfId="1" applyFont="1" applyFill="1" applyBorder="1" applyAlignment="1"/>
    <xf numFmtId="14" fontId="12" fillId="3" borderId="7" xfId="1" applyNumberFormat="1" applyFont="1" applyFill="1" applyBorder="1" applyAlignment="1">
      <alignment horizontal="centerContinuous"/>
    </xf>
    <xf numFmtId="164" fontId="2" fillId="3" borderId="5" xfId="1" applyNumberFormat="1" applyFill="1" applyBorder="1" applyAlignment="1">
      <alignment horizontal="center"/>
    </xf>
    <xf numFmtId="0" fontId="2" fillId="3" borderId="5" xfId="1" applyFill="1" applyBorder="1" applyAlignment="1">
      <alignment horizontal="centerContinuous"/>
    </xf>
    <xf numFmtId="0" fontId="2" fillId="3" borderId="6" xfId="1" applyFill="1" applyBorder="1" applyAlignment="1">
      <alignment horizontal="centerContinuous"/>
    </xf>
    <xf numFmtId="14" fontId="5" fillId="2" borderId="5" xfId="1" applyNumberFormat="1" applyFont="1" applyFill="1" applyBorder="1" applyAlignment="1">
      <alignment horizontal="left"/>
    </xf>
    <xf numFmtId="0" fontId="13" fillId="2" borderId="5" xfId="1" applyFont="1" applyFill="1" applyBorder="1"/>
    <xf numFmtId="0" fontId="2" fillId="2" borderId="6" xfId="1" applyFont="1" applyFill="1" applyBorder="1" applyAlignment="1"/>
    <xf numFmtId="14" fontId="2" fillId="3" borderId="7" xfId="1" applyNumberFormat="1" applyFill="1" applyBorder="1"/>
    <xf numFmtId="0" fontId="2" fillId="3" borderId="5" xfId="1" applyFill="1" applyBorder="1"/>
    <xf numFmtId="0" fontId="2" fillId="3" borderId="6" xfId="1" applyFill="1" applyBorder="1"/>
    <xf numFmtId="14" fontId="14" fillId="4" borderId="20" xfId="1" applyNumberFormat="1" applyFont="1" applyFill="1" applyBorder="1" applyAlignment="1">
      <alignment horizontal="center"/>
    </xf>
    <xf numFmtId="164" fontId="14" fillId="4" borderId="6" xfId="1" applyNumberFormat="1" applyFont="1" applyFill="1" applyBorder="1" applyAlignment="1">
      <alignment horizontal="center"/>
    </xf>
    <xf numFmtId="0" fontId="14" fillId="4" borderId="5" xfId="1" applyFont="1" applyFill="1" applyBorder="1" applyAlignment="1">
      <alignment horizontal="center"/>
    </xf>
    <xf numFmtId="0" fontId="14" fillId="4" borderId="5" xfId="1" applyFont="1" applyFill="1" applyBorder="1" applyAlignment="1">
      <alignment horizontal="centerContinuous"/>
    </xf>
    <xf numFmtId="0" fontId="15" fillId="4" borderId="5" xfId="1" applyFont="1" applyFill="1" applyBorder="1" applyAlignment="1">
      <alignment horizontal="centerContinuous"/>
    </xf>
    <xf numFmtId="0" fontId="16" fillId="4" borderId="5" xfId="1" applyFont="1" applyFill="1" applyBorder="1" applyAlignment="1">
      <alignment horizontal="centerContinuous"/>
    </xf>
    <xf numFmtId="0" fontId="17" fillId="4" borderId="5" xfId="1" applyFont="1" applyFill="1" applyBorder="1" applyAlignment="1">
      <alignment horizontal="centerContinuous"/>
    </xf>
    <xf numFmtId="0" fontId="15" fillId="4" borderId="6" xfId="1" applyFont="1" applyFill="1" applyBorder="1" applyAlignment="1">
      <alignment horizontal="centerContinuous"/>
    </xf>
    <xf numFmtId="14" fontId="2" fillId="0" borderId="20" xfId="1" applyNumberFormat="1" applyFont="1" applyBorder="1" applyAlignment="1" applyProtection="1">
      <alignment horizontal="center"/>
      <protection locked="0"/>
    </xf>
    <xf numFmtId="164" fontId="2" fillId="0" borderId="19" xfId="1" applyNumberFormat="1" applyFont="1" applyBorder="1" applyAlignment="1" applyProtection="1">
      <alignment horizontal="center"/>
      <protection locked="0"/>
    </xf>
    <xf numFmtId="164" fontId="2" fillId="0" borderId="8" xfId="1" applyNumberFormat="1" applyFont="1" applyBorder="1" applyAlignment="1" applyProtection="1">
      <alignment horizontal="left" indent="1"/>
      <protection locked="0"/>
    </xf>
    <xf numFmtId="0" fontId="2" fillId="3" borderId="8" xfId="1" applyFont="1" applyFill="1" applyBorder="1" applyProtection="1">
      <protection locked="0"/>
    </xf>
    <xf numFmtId="0" fontId="8" fillId="3" borderId="8" xfId="1" applyFont="1" applyFill="1" applyBorder="1" applyProtection="1">
      <protection locked="0"/>
    </xf>
    <xf numFmtId="0" fontId="2" fillId="3" borderId="8" xfId="1" applyFill="1" applyBorder="1" applyProtection="1">
      <protection locked="0"/>
    </xf>
    <xf numFmtId="0" fontId="2" fillId="3" borderId="8" xfId="1" applyFill="1" applyBorder="1"/>
    <xf numFmtId="0" fontId="2" fillId="3" borderId="19" xfId="1" applyFill="1" applyBorder="1"/>
    <xf numFmtId="0" fontId="2" fillId="3" borderId="5" xfId="1" applyFont="1" applyFill="1" applyBorder="1" applyProtection="1">
      <protection locked="0"/>
    </xf>
    <xf numFmtId="0" fontId="8" fillId="3" borderId="5" xfId="1" applyFont="1" applyFill="1" applyBorder="1" applyProtection="1">
      <protection locked="0"/>
    </xf>
    <xf numFmtId="0" fontId="2" fillId="3" borderId="5" xfId="1" applyFill="1" applyBorder="1" applyProtection="1">
      <protection locked="0"/>
    </xf>
    <xf numFmtId="0" fontId="2" fillId="0" borderId="19" xfId="1" applyNumberFormat="1" applyFont="1" applyBorder="1" applyAlignment="1" applyProtection="1">
      <alignment horizontal="center"/>
      <protection locked="0"/>
    </xf>
    <xf numFmtId="164" fontId="2" fillId="3" borderId="5" xfId="1" applyNumberFormat="1" applyFill="1" applyBorder="1" applyProtection="1">
      <protection locked="0"/>
    </xf>
    <xf numFmtId="164" fontId="2" fillId="3" borderId="5" xfId="1" applyNumberFormat="1" applyFill="1" applyBorder="1"/>
    <xf numFmtId="164" fontId="2" fillId="0" borderId="5" xfId="1" applyNumberFormat="1" applyFont="1" applyBorder="1" applyAlignment="1" applyProtection="1">
      <alignment horizontal="center"/>
      <protection locked="0"/>
    </xf>
    <xf numFmtId="164" fontId="2" fillId="0" borderId="5" xfId="1" applyNumberFormat="1" applyFont="1" applyBorder="1" applyAlignment="1" applyProtection="1">
      <alignment horizontal="left" indent="1"/>
      <protection locked="0"/>
    </xf>
    <xf numFmtId="0" fontId="2" fillId="3" borderId="5" xfId="1" applyFont="1" applyFill="1" applyBorder="1" applyAlignment="1" applyProtection="1">
      <alignment horizontal="left" indent="1"/>
      <protection locked="0"/>
    </xf>
    <xf numFmtId="0" fontId="2" fillId="3" borderId="21" xfId="2" applyFont="1" applyFill="1" applyBorder="1" applyAlignment="1" applyProtection="1">
      <alignment horizontal="left" indent="1"/>
      <protection locked="0"/>
    </xf>
    <xf numFmtId="164" fontId="2" fillId="0" borderId="21" xfId="1" applyNumberFormat="1" applyFont="1" applyBorder="1" applyAlignment="1" applyProtection="1">
      <alignment horizontal="left" indent="1"/>
      <protection locked="0"/>
    </xf>
    <xf numFmtId="0" fontId="2" fillId="3" borderId="5" xfId="2" applyFont="1" applyFill="1" applyBorder="1" applyAlignment="1" applyProtection="1">
      <alignment horizontal="left" indent="1"/>
      <protection locked="0"/>
    </xf>
    <xf numFmtId="0" fontId="2" fillId="3" borderId="21" xfId="3" applyFont="1" applyFill="1" applyBorder="1" applyAlignment="1" applyProtection="1">
      <alignment horizontal="left" indent="1"/>
      <protection locked="0"/>
    </xf>
    <xf numFmtId="164" fontId="2" fillId="3" borderId="20" xfId="1" applyNumberFormat="1" applyFont="1" applyFill="1" applyBorder="1" applyAlignment="1" applyProtection="1">
      <alignment horizontal="center"/>
      <protection locked="0"/>
    </xf>
    <xf numFmtId="164" fontId="2" fillId="0" borderId="20" xfId="1" applyNumberFormat="1" applyFont="1" applyBorder="1" applyAlignment="1" applyProtection="1">
      <alignment horizontal="center"/>
      <protection locked="0"/>
    </xf>
    <xf numFmtId="14" fontId="2" fillId="0" borderId="22" xfId="1" applyNumberFormat="1" applyFont="1" applyBorder="1" applyAlignment="1" applyProtection="1">
      <alignment horizontal="center"/>
      <protection locked="0"/>
    </xf>
    <xf numFmtId="164" fontId="2" fillId="0" borderId="6" xfId="1" applyNumberFormat="1" applyFont="1" applyBorder="1" applyAlignment="1" applyProtection="1">
      <alignment horizontal="center"/>
      <protection locked="0"/>
    </xf>
    <xf numFmtId="0" fontId="2" fillId="0" borderId="5" xfId="1" applyFont="1" applyBorder="1" applyAlignment="1">
      <alignment horizontal="left" indent="1"/>
    </xf>
    <xf numFmtId="164" fontId="2" fillId="0" borderId="6" xfId="1" applyNumberFormat="1" applyBorder="1" applyAlignment="1">
      <alignment horizontal="center"/>
    </xf>
    <xf numFmtId="14" fontId="2" fillId="0" borderId="22" xfId="1" applyNumberFormat="1" applyBorder="1"/>
    <xf numFmtId="0" fontId="2" fillId="0" borderId="21" xfId="1" applyFont="1" applyBorder="1" applyAlignment="1">
      <alignment horizontal="left" indent="1"/>
    </xf>
    <xf numFmtId="0" fontId="2" fillId="3" borderId="8" xfId="2" applyFont="1" applyFill="1" applyBorder="1" applyAlignment="1" applyProtection="1">
      <alignment horizontal="left" indent="1"/>
      <protection locked="0"/>
    </xf>
    <xf numFmtId="14" fontId="2" fillId="0" borderId="22" xfId="1" applyNumberFormat="1" applyFont="1" applyBorder="1"/>
    <xf numFmtId="164" fontId="2" fillId="0" borderId="6" xfId="1" applyNumberFormat="1" applyFont="1" applyBorder="1" applyAlignment="1">
      <alignment horizontal="center"/>
    </xf>
    <xf numFmtId="0" fontId="0" fillId="3" borderId="0" xfId="2" applyFont="1" applyFill="1" applyBorder="1" applyAlignment="1" applyProtection="1">
      <alignment horizontal="left" indent="1"/>
      <protection locked="0"/>
    </xf>
    <xf numFmtId="14" fontId="2" fillId="0" borderId="0" xfId="1" applyNumberFormat="1"/>
    <xf numFmtId="164" fontId="2" fillId="0" borderId="0" xfId="1" applyNumberFormat="1" applyAlignment="1">
      <alignment horizontal="center"/>
    </xf>
    <xf numFmtId="0" fontId="0" fillId="3" borderId="1" xfId="0" applyFill="1" applyBorder="1"/>
    <xf numFmtId="0" fontId="0" fillId="3" borderId="17" xfId="0" applyFill="1" applyBorder="1"/>
    <xf numFmtId="0" fontId="0" fillId="3" borderId="2" xfId="0" applyFill="1" applyBorder="1"/>
    <xf numFmtId="0" fontId="9" fillId="4" borderId="18" xfId="0" applyFont="1" applyFill="1" applyBorder="1" applyAlignment="1">
      <alignment horizontal="centerContinuous"/>
    </xf>
    <xf numFmtId="0" fontId="20" fillId="4" borderId="8" xfId="0" applyFont="1" applyFill="1" applyBorder="1" applyAlignment="1">
      <alignment horizontal="centerContinuous"/>
    </xf>
    <xf numFmtId="0" fontId="0" fillId="4" borderId="8" xfId="0" applyFill="1" applyBorder="1" applyAlignment="1">
      <alignment horizontal="centerContinuous"/>
    </xf>
    <xf numFmtId="0" fontId="0" fillId="4" borderId="19" xfId="0" applyFill="1" applyBorder="1" applyAlignment="1">
      <alignment horizontal="centerContinuous"/>
    </xf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5" fillId="2" borderId="8" xfId="0" applyFont="1" applyFill="1" applyBorder="1"/>
    <xf numFmtId="0" fontId="5" fillId="2" borderId="6" xfId="0" applyFont="1" applyFill="1" applyBorder="1"/>
    <xf numFmtId="0" fontId="11" fillId="2" borderId="5" xfId="0" applyFont="1" applyFill="1" applyBorder="1"/>
    <xf numFmtId="0" fontId="5" fillId="2" borderId="5" xfId="0" applyFont="1" applyFill="1" applyBorder="1" applyAlignment="1">
      <alignment horizontal="left"/>
    </xf>
    <xf numFmtId="0" fontId="0" fillId="2" borderId="5" xfId="0" applyFill="1" applyBorder="1" applyAlignment="1">
      <alignment horizontal="centerContinuous"/>
    </xf>
    <xf numFmtId="0" fontId="5" fillId="2" borderId="5" xfId="0" applyFont="1" applyFill="1" applyBorder="1" applyAlignment="1">
      <alignment horizontal="left" vertical="center"/>
    </xf>
    <xf numFmtId="0" fontId="21" fillId="3" borderId="7" xfId="0" applyFont="1" applyFill="1" applyBorder="1" applyAlignment="1">
      <alignment horizontal="centerContinuous"/>
    </xf>
    <xf numFmtId="0" fontId="0" fillId="3" borderId="5" xfId="0" applyFill="1" applyBorder="1" applyAlignment="1">
      <alignment horizontal="centerContinuous"/>
    </xf>
    <xf numFmtId="0" fontId="0" fillId="3" borderId="6" xfId="0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0" fillId="3" borderId="18" xfId="0" applyFill="1" applyBorder="1"/>
    <xf numFmtId="0" fontId="0" fillId="3" borderId="8" xfId="0" applyFill="1" applyBorder="1"/>
    <xf numFmtId="0" fontId="0" fillId="3" borderId="5" xfId="0" applyFill="1" applyBorder="1"/>
    <xf numFmtId="0" fontId="0" fillId="3" borderId="6" xfId="0" applyFill="1" applyBorder="1"/>
    <xf numFmtId="0" fontId="3" fillId="4" borderId="7" xfId="0" applyFont="1" applyFill="1" applyBorder="1" applyAlignment="1">
      <alignment horizontal="centerContinuous"/>
    </xf>
    <xf numFmtId="0" fontId="3" fillId="4" borderId="5" xfId="0" applyFont="1" applyFill="1" applyBorder="1" applyAlignment="1">
      <alignment horizontal="centerContinuous"/>
    </xf>
    <xf numFmtId="0" fontId="3" fillId="4" borderId="6" xfId="0" applyFont="1" applyFill="1" applyBorder="1" applyAlignment="1">
      <alignment horizontal="centerContinuous"/>
    </xf>
    <xf numFmtId="0" fontId="3" fillId="4" borderId="6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Continuous"/>
    </xf>
    <xf numFmtId="0" fontId="3" fillId="4" borderId="4" xfId="0" applyFont="1" applyFill="1" applyBorder="1" applyAlignment="1">
      <alignment horizontal="centerContinuous"/>
    </xf>
    <xf numFmtId="0" fontId="3" fillId="4" borderId="22" xfId="0" applyFont="1" applyFill="1" applyBorder="1" applyAlignment="1">
      <alignment horizontal="center"/>
    </xf>
    <xf numFmtId="49" fontId="3" fillId="4" borderId="6" xfId="0" applyNumberFormat="1" applyFont="1" applyFill="1" applyBorder="1" applyAlignment="1">
      <alignment horizontal="center"/>
    </xf>
    <xf numFmtId="165" fontId="2" fillId="0" borderId="22" xfId="0" applyNumberFormat="1" applyFont="1" applyBorder="1" applyProtection="1">
      <protection locked="0"/>
    </xf>
    <xf numFmtId="164" fontId="2" fillId="0" borderId="22" xfId="0" applyNumberFormat="1" applyFont="1" applyBorder="1" applyProtection="1">
      <protection locked="0"/>
    </xf>
    <xf numFmtId="2" fontId="2" fillId="0" borderId="22" xfId="0" applyNumberFormat="1" applyFont="1" applyBorder="1" applyAlignment="1" applyProtection="1">
      <alignment horizontal="right"/>
      <protection locked="0"/>
    </xf>
    <xf numFmtId="1" fontId="2" fillId="0" borderId="22" xfId="0" applyNumberFormat="1" applyFont="1" applyBorder="1" applyAlignment="1" applyProtection="1">
      <alignment horizontal="right"/>
      <protection locked="0"/>
    </xf>
    <xf numFmtId="166" fontId="2" fillId="0" borderId="22" xfId="0" applyNumberFormat="1" applyFont="1" applyBorder="1" applyAlignment="1" applyProtection="1">
      <alignment horizontal="right"/>
      <protection locked="0"/>
    </xf>
    <xf numFmtId="1" fontId="2" fillId="0" borderId="22" xfId="0" applyNumberFormat="1" applyFont="1" applyBorder="1" applyAlignment="1" applyProtection="1">
      <alignment horizontal="center"/>
      <protection locked="0"/>
    </xf>
    <xf numFmtId="2" fontId="2" fillId="0" borderId="22" xfId="0" applyNumberFormat="1" applyFont="1" applyBorder="1" applyAlignment="1">
      <alignment horizontal="right"/>
    </xf>
    <xf numFmtId="1" fontId="2" fillId="0" borderId="22" xfId="0" applyNumberFormat="1" applyFont="1" applyBorder="1" applyAlignment="1">
      <alignment horizontal="right"/>
    </xf>
    <xf numFmtId="165" fontId="2" fillId="0" borderId="20" xfId="0" applyNumberFormat="1" applyFont="1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2" fontId="2" fillId="0" borderId="20" xfId="0" applyNumberFormat="1" applyFont="1" applyBorder="1" applyAlignment="1" applyProtection="1">
      <alignment horizontal="right"/>
      <protection locked="0"/>
    </xf>
    <xf numFmtId="1" fontId="2" fillId="0" borderId="20" xfId="0" applyNumberFormat="1" applyFont="1" applyBorder="1" applyAlignment="1" applyProtection="1">
      <alignment horizontal="right"/>
      <protection locked="0"/>
    </xf>
    <xf numFmtId="166" fontId="2" fillId="0" borderId="20" xfId="0" applyNumberFormat="1" applyFont="1" applyBorder="1" applyAlignment="1" applyProtection="1">
      <alignment horizontal="right"/>
      <protection locked="0"/>
    </xf>
    <xf numFmtId="1" fontId="2" fillId="0" borderId="20" xfId="0" applyNumberFormat="1" applyFont="1" applyBorder="1" applyAlignment="1" applyProtection="1">
      <alignment horizontal="center"/>
      <protection locked="0"/>
    </xf>
    <xf numFmtId="2" fontId="2" fillId="0" borderId="20" xfId="0" applyNumberFormat="1" applyFont="1" applyBorder="1" applyAlignment="1">
      <alignment horizontal="right"/>
    </xf>
    <xf numFmtId="1" fontId="2" fillId="0" borderId="20" xfId="0" applyNumberFormat="1" applyFont="1" applyBorder="1" applyAlignment="1">
      <alignment horizontal="right"/>
    </xf>
    <xf numFmtId="2" fontId="0" fillId="0" borderId="0" xfId="0" applyNumberFormat="1"/>
    <xf numFmtId="165" fontId="2" fillId="0" borderId="20" xfId="0" applyNumberFormat="1" applyFont="1" applyBorder="1"/>
    <xf numFmtId="166" fontId="2" fillId="0" borderId="20" xfId="0" applyNumberFormat="1" applyFont="1" applyBorder="1" applyAlignment="1">
      <alignment horizontal="right"/>
    </xf>
    <xf numFmtId="1" fontId="2" fillId="0" borderId="20" xfId="0" applyNumberFormat="1" applyFont="1" applyBorder="1" applyAlignment="1">
      <alignment horizontal="center"/>
    </xf>
    <xf numFmtId="1" fontId="2" fillId="0" borderId="20" xfId="0" applyNumberFormat="1" applyFont="1" applyBorder="1" applyAlignment="1">
      <alignment horizontal="left" indent="1"/>
    </xf>
    <xf numFmtId="0" fontId="2" fillId="0" borderId="0" xfId="0" applyFont="1"/>
    <xf numFmtId="165" fontId="0" fillId="0" borderId="0" xfId="0" applyNumberFormat="1"/>
    <xf numFmtId="14" fontId="5" fillId="2" borderId="8" xfId="0" applyNumberFormat="1" applyFont="1" applyFill="1" applyBorder="1" applyAlignment="1">
      <alignment horizontal="left"/>
    </xf>
  </cellXfs>
  <cellStyles count="6">
    <cellStyle name="Normal" xfId="0" builtinId="0"/>
    <cellStyle name="Normal 2" xfId="1"/>
    <cellStyle name="Normal 3" xfId="4"/>
    <cellStyle name="Normal 4" xfId="2"/>
    <cellStyle name="Normal 5" xfId="5"/>
    <cellStyle name="Normal_SOE Forma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Wellhead Data</a:t>
            </a:r>
          </a:p>
        </c:rich>
      </c:tx>
      <c:layout>
        <c:manualLayout>
          <c:xMode val="edge"/>
          <c:yMode val="edge"/>
          <c:x val="7.4776785714285823E-2"/>
          <c:y val="2.98507773466415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660714285714302E-2"/>
          <c:y val="0.15991487864272369"/>
          <c:w val="0.8493303571428571"/>
          <c:h val="0.7377406401384316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'Test Results'!$D$7:$D$10</c:f>
              <c:strCache>
                <c:ptCount val="1"/>
                <c:pt idx="0">
                  <c:v>Tubing Press. (PSI)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Results'!$D$11:$D$1437</c:f>
              <c:numCache>
                <c:formatCode>0</c:formatCode>
                <c:ptCount val="1427"/>
                <c:pt idx="0">
                  <c:v>1000</c:v>
                </c:pt>
                <c:pt idx="1">
                  <c:v>995</c:v>
                </c:pt>
                <c:pt idx="2">
                  <c:v>993</c:v>
                </c:pt>
                <c:pt idx="3">
                  <c:v>991</c:v>
                </c:pt>
                <c:pt idx="4">
                  <c:v>991</c:v>
                </c:pt>
                <c:pt idx="5">
                  <c:v>985</c:v>
                </c:pt>
                <c:pt idx="6">
                  <c:v>983</c:v>
                </c:pt>
                <c:pt idx="7">
                  <c:v>979</c:v>
                </c:pt>
                <c:pt idx="8">
                  <c:v>978</c:v>
                </c:pt>
                <c:pt idx="9">
                  <c:v>977</c:v>
                </c:pt>
                <c:pt idx="10">
                  <c:v>974</c:v>
                </c:pt>
                <c:pt idx="11">
                  <c:v>970</c:v>
                </c:pt>
                <c:pt idx="12">
                  <c:v>966</c:v>
                </c:pt>
                <c:pt idx="13">
                  <c:v>963</c:v>
                </c:pt>
                <c:pt idx="14">
                  <c:v>959</c:v>
                </c:pt>
                <c:pt idx="15">
                  <c:v>955</c:v>
                </c:pt>
                <c:pt idx="16">
                  <c:v>953</c:v>
                </c:pt>
                <c:pt idx="18">
                  <c:v>945</c:v>
                </c:pt>
                <c:pt idx="19">
                  <c:v>942</c:v>
                </c:pt>
                <c:pt idx="20">
                  <c:v>937</c:v>
                </c:pt>
                <c:pt idx="21">
                  <c:v>931</c:v>
                </c:pt>
                <c:pt idx="23">
                  <c:v>919</c:v>
                </c:pt>
                <c:pt idx="24">
                  <c:v>912</c:v>
                </c:pt>
                <c:pt idx="25">
                  <c:v>896</c:v>
                </c:pt>
                <c:pt idx="26">
                  <c:v>887</c:v>
                </c:pt>
                <c:pt idx="27">
                  <c:v>876</c:v>
                </c:pt>
                <c:pt idx="28">
                  <c:v>866</c:v>
                </c:pt>
                <c:pt idx="29">
                  <c:v>857</c:v>
                </c:pt>
                <c:pt idx="30">
                  <c:v>852</c:v>
                </c:pt>
                <c:pt idx="31">
                  <c:v>543</c:v>
                </c:pt>
                <c:pt idx="32">
                  <c:v>426</c:v>
                </c:pt>
                <c:pt idx="33">
                  <c:v>548</c:v>
                </c:pt>
                <c:pt idx="34">
                  <c:v>547</c:v>
                </c:pt>
                <c:pt idx="35">
                  <c:v>512</c:v>
                </c:pt>
                <c:pt idx="36">
                  <c:v>498</c:v>
                </c:pt>
                <c:pt idx="37">
                  <c:v>486</c:v>
                </c:pt>
                <c:pt idx="38">
                  <c:v>475</c:v>
                </c:pt>
                <c:pt idx="39">
                  <c:v>465</c:v>
                </c:pt>
                <c:pt idx="40">
                  <c:v>454</c:v>
                </c:pt>
                <c:pt idx="41">
                  <c:v>446</c:v>
                </c:pt>
                <c:pt idx="42">
                  <c:v>437</c:v>
                </c:pt>
                <c:pt idx="43">
                  <c:v>431</c:v>
                </c:pt>
                <c:pt idx="44">
                  <c:v>424</c:v>
                </c:pt>
                <c:pt idx="45">
                  <c:v>414</c:v>
                </c:pt>
                <c:pt idx="46">
                  <c:v>409</c:v>
                </c:pt>
                <c:pt idx="47">
                  <c:v>400</c:v>
                </c:pt>
                <c:pt idx="48">
                  <c:v>396</c:v>
                </c:pt>
                <c:pt idx="49">
                  <c:v>390</c:v>
                </c:pt>
                <c:pt idx="50">
                  <c:v>384</c:v>
                </c:pt>
                <c:pt idx="51">
                  <c:v>379</c:v>
                </c:pt>
                <c:pt idx="52">
                  <c:v>374</c:v>
                </c:pt>
                <c:pt idx="53">
                  <c:v>368</c:v>
                </c:pt>
                <c:pt idx="54">
                  <c:v>363</c:v>
                </c:pt>
                <c:pt idx="55">
                  <c:v>303</c:v>
                </c:pt>
                <c:pt idx="56">
                  <c:v>286</c:v>
                </c:pt>
                <c:pt idx="57">
                  <c:v>297</c:v>
                </c:pt>
                <c:pt idx="58">
                  <c:v>304</c:v>
                </c:pt>
                <c:pt idx="59">
                  <c:v>301</c:v>
                </c:pt>
                <c:pt idx="60">
                  <c:v>264</c:v>
                </c:pt>
                <c:pt idx="61">
                  <c:v>254</c:v>
                </c:pt>
                <c:pt idx="62">
                  <c:v>250</c:v>
                </c:pt>
                <c:pt idx="63">
                  <c:v>241</c:v>
                </c:pt>
                <c:pt idx="64">
                  <c:v>232</c:v>
                </c:pt>
                <c:pt idx="65">
                  <c:v>243</c:v>
                </c:pt>
                <c:pt idx="66">
                  <c:v>266</c:v>
                </c:pt>
                <c:pt idx="67">
                  <c:v>249</c:v>
                </c:pt>
                <c:pt idx="68">
                  <c:v>248</c:v>
                </c:pt>
                <c:pt idx="69">
                  <c:v>268</c:v>
                </c:pt>
                <c:pt idx="70">
                  <c:v>264</c:v>
                </c:pt>
                <c:pt idx="71">
                  <c:v>228</c:v>
                </c:pt>
                <c:pt idx="72">
                  <c:v>209</c:v>
                </c:pt>
                <c:pt idx="73">
                  <c:v>196</c:v>
                </c:pt>
                <c:pt idx="74">
                  <c:v>184</c:v>
                </c:pt>
                <c:pt idx="75">
                  <c:v>175</c:v>
                </c:pt>
                <c:pt idx="76">
                  <c:v>177</c:v>
                </c:pt>
                <c:pt idx="77">
                  <c:v>114</c:v>
                </c:pt>
                <c:pt idx="78">
                  <c:v>103</c:v>
                </c:pt>
                <c:pt idx="79">
                  <c:v>97</c:v>
                </c:pt>
                <c:pt idx="80">
                  <c:v>96</c:v>
                </c:pt>
                <c:pt idx="81">
                  <c:v>88</c:v>
                </c:pt>
                <c:pt idx="82">
                  <c:v>89</c:v>
                </c:pt>
                <c:pt idx="83">
                  <c:v>83</c:v>
                </c:pt>
                <c:pt idx="84">
                  <c:v>168</c:v>
                </c:pt>
                <c:pt idx="85">
                  <c:v>192</c:v>
                </c:pt>
                <c:pt idx="86">
                  <c:v>199</c:v>
                </c:pt>
                <c:pt idx="87">
                  <c:v>201</c:v>
                </c:pt>
                <c:pt idx="88">
                  <c:v>202</c:v>
                </c:pt>
                <c:pt idx="89">
                  <c:v>209</c:v>
                </c:pt>
                <c:pt idx="90">
                  <c:v>98</c:v>
                </c:pt>
                <c:pt idx="91">
                  <c:v>78</c:v>
                </c:pt>
                <c:pt idx="92">
                  <c:v>78</c:v>
                </c:pt>
                <c:pt idx="93">
                  <c:v>76</c:v>
                </c:pt>
                <c:pt idx="94">
                  <c:v>78</c:v>
                </c:pt>
                <c:pt idx="95">
                  <c:v>78</c:v>
                </c:pt>
                <c:pt idx="96">
                  <c:v>77</c:v>
                </c:pt>
                <c:pt idx="97">
                  <c:v>76</c:v>
                </c:pt>
                <c:pt idx="98">
                  <c:v>74</c:v>
                </c:pt>
                <c:pt idx="99">
                  <c:v>74</c:v>
                </c:pt>
                <c:pt idx="100">
                  <c:v>73</c:v>
                </c:pt>
                <c:pt idx="101">
                  <c:v>72</c:v>
                </c:pt>
                <c:pt idx="102">
                  <c:v>70</c:v>
                </c:pt>
                <c:pt idx="103">
                  <c:v>69</c:v>
                </c:pt>
                <c:pt idx="104">
                  <c:v>69</c:v>
                </c:pt>
                <c:pt idx="105">
                  <c:v>69</c:v>
                </c:pt>
                <c:pt idx="106">
                  <c:v>66</c:v>
                </c:pt>
                <c:pt idx="107">
                  <c:v>67</c:v>
                </c:pt>
                <c:pt idx="108">
                  <c:v>66</c:v>
                </c:pt>
                <c:pt idx="109">
                  <c:v>64</c:v>
                </c:pt>
                <c:pt idx="110">
                  <c:v>63</c:v>
                </c:pt>
                <c:pt idx="111">
                  <c:v>61</c:v>
                </c:pt>
                <c:pt idx="112">
                  <c:v>61</c:v>
                </c:pt>
                <c:pt idx="113">
                  <c:v>60</c:v>
                </c:pt>
                <c:pt idx="114">
                  <c:v>59</c:v>
                </c:pt>
                <c:pt idx="115">
                  <c:v>59</c:v>
                </c:pt>
                <c:pt idx="116">
                  <c:v>57</c:v>
                </c:pt>
                <c:pt idx="117">
                  <c:v>56</c:v>
                </c:pt>
                <c:pt idx="118">
                  <c:v>56</c:v>
                </c:pt>
                <c:pt idx="119">
                  <c:v>55</c:v>
                </c:pt>
                <c:pt idx="120">
                  <c:v>54</c:v>
                </c:pt>
                <c:pt idx="121">
                  <c:v>53</c:v>
                </c:pt>
                <c:pt idx="122">
                  <c:v>54</c:v>
                </c:pt>
                <c:pt idx="123">
                  <c:v>48</c:v>
                </c:pt>
                <c:pt idx="124">
                  <c:v>42</c:v>
                </c:pt>
                <c:pt idx="125">
                  <c:v>40</c:v>
                </c:pt>
                <c:pt idx="126">
                  <c:v>41</c:v>
                </c:pt>
                <c:pt idx="127">
                  <c:v>40</c:v>
                </c:pt>
                <c:pt idx="128">
                  <c:v>36</c:v>
                </c:pt>
                <c:pt idx="129">
                  <c:v>35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38</c:v>
                </c:pt>
                <c:pt idx="136">
                  <c:v>36</c:v>
                </c:pt>
                <c:pt idx="137">
                  <c:v>37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27</c:v>
                </c:pt>
                <c:pt idx="144">
                  <c:v>29</c:v>
                </c:pt>
                <c:pt idx="145">
                  <c:v>29</c:v>
                </c:pt>
                <c:pt idx="146">
                  <c:v>28</c:v>
                </c:pt>
                <c:pt idx="147">
                  <c:v>29</c:v>
                </c:pt>
                <c:pt idx="148">
                  <c:v>27</c:v>
                </c:pt>
                <c:pt idx="149">
                  <c:v>27</c:v>
                </c:pt>
                <c:pt idx="150">
                  <c:v>27</c:v>
                </c:pt>
                <c:pt idx="151">
                  <c:v>29</c:v>
                </c:pt>
                <c:pt idx="152">
                  <c:v>28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27</c:v>
                </c:pt>
                <c:pt idx="157">
                  <c:v>28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26</c:v>
                </c:pt>
                <c:pt idx="162">
                  <c:v>27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26</c:v>
                </c:pt>
                <c:pt idx="167">
                  <c:v>26</c:v>
                </c:pt>
                <c:pt idx="168">
                  <c:v>27</c:v>
                </c:pt>
                <c:pt idx="169">
                  <c:v>26</c:v>
                </c:pt>
                <c:pt idx="170">
                  <c:v>27</c:v>
                </c:pt>
                <c:pt idx="171">
                  <c:v>28</c:v>
                </c:pt>
                <c:pt idx="172">
                  <c:v>23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23</c:v>
                </c:pt>
                <c:pt idx="179">
                  <c:v>23</c:v>
                </c:pt>
                <c:pt idx="180">
                  <c:v>23</c:v>
                </c:pt>
                <c:pt idx="181">
                  <c:v>23</c:v>
                </c:pt>
                <c:pt idx="182">
                  <c:v>25</c:v>
                </c:pt>
                <c:pt idx="183">
                  <c:v>12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10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-2</c:v>
                </c:pt>
                <c:pt idx="314">
                  <c:v>-3</c:v>
                </c:pt>
                <c:pt idx="315">
                  <c:v>-3</c:v>
                </c:pt>
                <c:pt idx="316">
                  <c:v>-3</c:v>
                </c:pt>
                <c:pt idx="317">
                  <c:v>-3</c:v>
                </c:pt>
                <c:pt idx="318">
                  <c:v>-3</c:v>
                </c:pt>
                <c:pt idx="319">
                  <c:v>6</c:v>
                </c:pt>
                <c:pt idx="320">
                  <c:v>20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14</c:v>
                </c:pt>
                <c:pt idx="327">
                  <c:v>675</c:v>
                </c:pt>
                <c:pt idx="328">
                  <c:v>855</c:v>
                </c:pt>
                <c:pt idx="329">
                  <c:v>1016</c:v>
                </c:pt>
                <c:pt idx="330">
                  <c:v>1156</c:v>
                </c:pt>
                <c:pt idx="331">
                  <c:v>1280</c:v>
                </c:pt>
                <c:pt idx="332">
                  <c:v>1416</c:v>
                </c:pt>
                <c:pt idx="333">
                  <c:v>1514</c:v>
                </c:pt>
                <c:pt idx="334">
                  <c:v>1414</c:v>
                </c:pt>
                <c:pt idx="335">
                  <c:v>1251</c:v>
                </c:pt>
                <c:pt idx="336">
                  <c:v>1201</c:v>
                </c:pt>
                <c:pt idx="337">
                  <c:v>1201</c:v>
                </c:pt>
                <c:pt idx="338">
                  <c:v>1201</c:v>
                </c:pt>
                <c:pt idx="339">
                  <c:v>1201</c:v>
                </c:pt>
                <c:pt idx="340">
                  <c:v>1200</c:v>
                </c:pt>
                <c:pt idx="341">
                  <c:v>1197</c:v>
                </c:pt>
                <c:pt idx="342">
                  <c:v>1181</c:v>
                </c:pt>
                <c:pt idx="343">
                  <c:v>1155</c:v>
                </c:pt>
                <c:pt idx="344">
                  <c:v>1120</c:v>
                </c:pt>
                <c:pt idx="345">
                  <c:v>1088</c:v>
                </c:pt>
                <c:pt idx="346">
                  <c:v>1049</c:v>
                </c:pt>
                <c:pt idx="347">
                  <c:v>1013</c:v>
                </c:pt>
                <c:pt idx="348">
                  <c:v>973</c:v>
                </c:pt>
                <c:pt idx="349">
                  <c:v>916</c:v>
                </c:pt>
                <c:pt idx="350">
                  <c:v>796</c:v>
                </c:pt>
                <c:pt idx="351">
                  <c:v>670</c:v>
                </c:pt>
                <c:pt idx="352">
                  <c:v>230</c:v>
                </c:pt>
                <c:pt idx="353">
                  <c:v>1390</c:v>
                </c:pt>
                <c:pt idx="354">
                  <c:v>1452</c:v>
                </c:pt>
                <c:pt idx="355">
                  <c:v>1416</c:v>
                </c:pt>
                <c:pt idx="356">
                  <c:v>1201</c:v>
                </c:pt>
                <c:pt idx="357">
                  <c:v>1200</c:v>
                </c:pt>
                <c:pt idx="358">
                  <c:v>1186</c:v>
                </c:pt>
                <c:pt idx="359">
                  <c:v>1132</c:v>
                </c:pt>
                <c:pt idx="360">
                  <c:v>976</c:v>
                </c:pt>
                <c:pt idx="361">
                  <c:v>832</c:v>
                </c:pt>
                <c:pt idx="362">
                  <c:v>686</c:v>
                </c:pt>
                <c:pt idx="363">
                  <c:v>637</c:v>
                </c:pt>
                <c:pt idx="364">
                  <c:v>54</c:v>
                </c:pt>
                <c:pt idx="365">
                  <c:v>17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236</c:v>
                </c:pt>
                <c:pt idx="372">
                  <c:v>189</c:v>
                </c:pt>
                <c:pt idx="373">
                  <c:v>154</c:v>
                </c:pt>
                <c:pt idx="374">
                  <c:v>102</c:v>
                </c:pt>
                <c:pt idx="375">
                  <c:v>126</c:v>
                </c:pt>
                <c:pt idx="376">
                  <c:v>117</c:v>
                </c:pt>
                <c:pt idx="377">
                  <c:v>90</c:v>
                </c:pt>
                <c:pt idx="378">
                  <c:v>75</c:v>
                </c:pt>
                <c:pt idx="379">
                  <c:v>1563</c:v>
                </c:pt>
                <c:pt idx="380">
                  <c:v>1690</c:v>
                </c:pt>
                <c:pt idx="381">
                  <c:v>1665</c:v>
                </c:pt>
                <c:pt idx="382">
                  <c:v>1926</c:v>
                </c:pt>
                <c:pt idx="383">
                  <c:v>1631</c:v>
                </c:pt>
                <c:pt idx="384">
                  <c:v>1619</c:v>
                </c:pt>
                <c:pt idx="385">
                  <c:v>930</c:v>
                </c:pt>
                <c:pt idx="386">
                  <c:v>1138</c:v>
                </c:pt>
                <c:pt idx="387">
                  <c:v>1309</c:v>
                </c:pt>
                <c:pt idx="388">
                  <c:v>1378</c:v>
                </c:pt>
                <c:pt idx="389">
                  <c:v>545</c:v>
                </c:pt>
                <c:pt idx="390">
                  <c:v>16</c:v>
                </c:pt>
                <c:pt idx="391">
                  <c:v>5</c:v>
                </c:pt>
                <c:pt idx="392">
                  <c:v>1203</c:v>
                </c:pt>
                <c:pt idx="393">
                  <c:v>573</c:v>
                </c:pt>
                <c:pt idx="394">
                  <c:v>76</c:v>
                </c:pt>
                <c:pt idx="395">
                  <c:v>25</c:v>
                </c:pt>
                <c:pt idx="396">
                  <c:v>43</c:v>
                </c:pt>
                <c:pt idx="397">
                  <c:v>686</c:v>
                </c:pt>
                <c:pt idx="398">
                  <c:v>251</c:v>
                </c:pt>
                <c:pt idx="399">
                  <c:v>160</c:v>
                </c:pt>
                <c:pt idx="400">
                  <c:v>83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30</c:v>
                </c:pt>
                <c:pt idx="411">
                  <c:v>20</c:v>
                </c:pt>
                <c:pt idx="412">
                  <c:v>825</c:v>
                </c:pt>
                <c:pt idx="413">
                  <c:v>599</c:v>
                </c:pt>
                <c:pt idx="414">
                  <c:v>158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10</c:v>
                </c:pt>
                <c:pt idx="423">
                  <c:v>16</c:v>
                </c:pt>
                <c:pt idx="424">
                  <c:v>16</c:v>
                </c:pt>
                <c:pt idx="425">
                  <c:v>10</c:v>
                </c:pt>
                <c:pt idx="426">
                  <c:v>12</c:v>
                </c:pt>
                <c:pt idx="427">
                  <c:v>17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25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50</c:v>
                </c:pt>
                <c:pt idx="438">
                  <c:v>913</c:v>
                </c:pt>
                <c:pt idx="439">
                  <c:v>372</c:v>
                </c:pt>
                <c:pt idx="440">
                  <c:v>230</c:v>
                </c:pt>
                <c:pt idx="441">
                  <c:v>92</c:v>
                </c:pt>
                <c:pt idx="442">
                  <c:v>57</c:v>
                </c:pt>
                <c:pt idx="443">
                  <c:v>12</c:v>
                </c:pt>
                <c:pt idx="444">
                  <c:v>6</c:v>
                </c:pt>
                <c:pt idx="445">
                  <c:v>8</c:v>
                </c:pt>
                <c:pt idx="446">
                  <c:v>11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16</c:v>
                </c:pt>
                <c:pt idx="460">
                  <c:v>24</c:v>
                </c:pt>
                <c:pt idx="461">
                  <c:v>456</c:v>
                </c:pt>
                <c:pt idx="462">
                  <c:v>134</c:v>
                </c:pt>
                <c:pt idx="463">
                  <c:v>12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30</c:v>
                </c:pt>
                <c:pt idx="482">
                  <c:v>284</c:v>
                </c:pt>
                <c:pt idx="483">
                  <c:v>890</c:v>
                </c:pt>
                <c:pt idx="485">
                  <c:v>271</c:v>
                </c:pt>
                <c:pt idx="486">
                  <c:v>150</c:v>
                </c:pt>
                <c:pt idx="487">
                  <c:v>90</c:v>
                </c:pt>
                <c:pt idx="488">
                  <c:v>71</c:v>
                </c:pt>
                <c:pt idx="489">
                  <c:v>32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6</c:v>
                </c:pt>
                <c:pt idx="506">
                  <c:v>48</c:v>
                </c:pt>
                <c:pt idx="508">
                  <c:v>1372</c:v>
                </c:pt>
                <c:pt idx="509">
                  <c:v>760</c:v>
                </c:pt>
                <c:pt idx="510">
                  <c:v>186</c:v>
                </c:pt>
                <c:pt idx="511">
                  <c:v>100</c:v>
                </c:pt>
                <c:pt idx="512">
                  <c:v>108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93</c:v>
                </c:pt>
                <c:pt idx="544">
                  <c:v>64</c:v>
                </c:pt>
                <c:pt idx="545">
                  <c:v>35</c:v>
                </c:pt>
                <c:pt idx="546">
                  <c:v>800</c:v>
                </c:pt>
                <c:pt idx="547">
                  <c:v>440</c:v>
                </c:pt>
                <c:pt idx="548">
                  <c:v>129</c:v>
                </c:pt>
                <c:pt idx="549">
                  <c:v>89</c:v>
                </c:pt>
                <c:pt idx="550">
                  <c:v>84</c:v>
                </c:pt>
                <c:pt idx="551">
                  <c:v>80</c:v>
                </c:pt>
                <c:pt idx="552">
                  <c:v>72</c:v>
                </c:pt>
                <c:pt idx="553">
                  <c:v>93</c:v>
                </c:pt>
                <c:pt idx="554">
                  <c:v>88</c:v>
                </c:pt>
                <c:pt idx="555">
                  <c:v>99</c:v>
                </c:pt>
                <c:pt idx="556">
                  <c:v>79</c:v>
                </c:pt>
                <c:pt idx="557">
                  <c:v>75</c:v>
                </c:pt>
                <c:pt idx="558">
                  <c:v>74</c:v>
                </c:pt>
                <c:pt idx="559">
                  <c:v>76</c:v>
                </c:pt>
                <c:pt idx="560">
                  <c:v>75</c:v>
                </c:pt>
                <c:pt idx="561">
                  <c:v>76</c:v>
                </c:pt>
                <c:pt idx="562">
                  <c:v>76</c:v>
                </c:pt>
                <c:pt idx="563">
                  <c:v>76</c:v>
                </c:pt>
                <c:pt idx="564">
                  <c:v>74</c:v>
                </c:pt>
                <c:pt idx="565">
                  <c:v>74</c:v>
                </c:pt>
                <c:pt idx="566">
                  <c:v>75</c:v>
                </c:pt>
                <c:pt idx="567">
                  <c:v>83</c:v>
                </c:pt>
                <c:pt idx="568">
                  <c:v>77</c:v>
                </c:pt>
                <c:pt idx="569">
                  <c:v>80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1.2</c:v>
                </c:pt>
                <c:pt idx="596">
                  <c:v>2.5</c:v>
                </c:pt>
                <c:pt idx="597">
                  <c:v>0.5</c:v>
                </c:pt>
                <c:pt idx="598">
                  <c:v>2</c:v>
                </c:pt>
                <c:pt idx="599">
                  <c:v>106</c:v>
                </c:pt>
                <c:pt idx="600">
                  <c:v>604</c:v>
                </c:pt>
                <c:pt idx="601">
                  <c:v>125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88</c:v>
                </c:pt>
                <c:pt idx="637">
                  <c:v>1095</c:v>
                </c:pt>
                <c:pt idx="638">
                  <c:v>305</c:v>
                </c:pt>
                <c:pt idx="639">
                  <c:v>114</c:v>
                </c:pt>
                <c:pt idx="640">
                  <c:v>64</c:v>
                </c:pt>
                <c:pt idx="641">
                  <c:v>55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70</c:v>
                </c:pt>
                <c:pt idx="657">
                  <c:v>227</c:v>
                </c:pt>
                <c:pt idx="658">
                  <c:v>94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4">
                  <c:v>1244</c:v>
                </c:pt>
                <c:pt idx="675">
                  <c:v>128</c:v>
                </c:pt>
                <c:pt idx="676">
                  <c:v>64</c:v>
                </c:pt>
                <c:pt idx="677">
                  <c:v>101</c:v>
                </c:pt>
                <c:pt idx="678">
                  <c:v>0</c:v>
                </c:pt>
                <c:pt idx="679">
                  <c:v>0</c:v>
                </c:pt>
                <c:pt idx="680">
                  <c:v>92</c:v>
                </c:pt>
                <c:pt idx="681">
                  <c:v>58</c:v>
                </c:pt>
                <c:pt idx="682">
                  <c:v>107</c:v>
                </c:pt>
                <c:pt idx="683">
                  <c:v>68</c:v>
                </c:pt>
                <c:pt idx="684">
                  <c:v>43</c:v>
                </c:pt>
                <c:pt idx="685">
                  <c:v>97</c:v>
                </c:pt>
                <c:pt idx="686">
                  <c:v>55</c:v>
                </c:pt>
                <c:pt idx="687">
                  <c:v>88</c:v>
                </c:pt>
                <c:pt idx="688">
                  <c:v>70</c:v>
                </c:pt>
                <c:pt idx="689">
                  <c:v>76</c:v>
                </c:pt>
                <c:pt idx="690">
                  <c:v>72</c:v>
                </c:pt>
                <c:pt idx="691">
                  <c:v>73</c:v>
                </c:pt>
                <c:pt idx="692">
                  <c:v>67</c:v>
                </c:pt>
                <c:pt idx="693">
                  <c:v>74</c:v>
                </c:pt>
                <c:pt idx="694">
                  <c:v>68</c:v>
                </c:pt>
                <c:pt idx="695">
                  <c:v>79</c:v>
                </c:pt>
                <c:pt idx="696">
                  <c:v>73</c:v>
                </c:pt>
                <c:pt idx="697">
                  <c:v>74</c:v>
                </c:pt>
                <c:pt idx="698">
                  <c:v>78</c:v>
                </c:pt>
                <c:pt idx="699">
                  <c:v>80</c:v>
                </c:pt>
                <c:pt idx="700">
                  <c:v>80</c:v>
                </c:pt>
                <c:pt idx="701">
                  <c:v>76</c:v>
                </c:pt>
                <c:pt idx="702">
                  <c:v>74</c:v>
                </c:pt>
                <c:pt idx="703">
                  <c:v>77</c:v>
                </c:pt>
                <c:pt idx="704">
                  <c:v>78</c:v>
                </c:pt>
                <c:pt idx="705">
                  <c:v>73</c:v>
                </c:pt>
                <c:pt idx="706">
                  <c:v>76</c:v>
                </c:pt>
                <c:pt idx="707">
                  <c:v>74</c:v>
                </c:pt>
                <c:pt idx="708">
                  <c:v>71</c:v>
                </c:pt>
                <c:pt idx="709">
                  <c:v>79</c:v>
                </c:pt>
                <c:pt idx="710">
                  <c:v>83</c:v>
                </c:pt>
                <c:pt idx="711">
                  <c:v>78</c:v>
                </c:pt>
                <c:pt idx="712">
                  <c:v>69</c:v>
                </c:pt>
                <c:pt idx="713">
                  <c:v>74</c:v>
                </c:pt>
                <c:pt idx="714">
                  <c:v>52</c:v>
                </c:pt>
                <c:pt idx="715">
                  <c:v>65</c:v>
                </c:pt>
                <c:pt idx="716">
                  <c:v>68</c:v>
                </c:pt>
                <c:pt idx="717">
                  <c:v>70</c:v>
                </c:pt>
                <c:pt idx="718">
                  <c:v>68</c:v>
                </c:pt>
                <c:pt idx="719">
                  <c:v>64</c:v>
                </c:pt>
                <c:pt idx="720">
                  <c:v>81</c:v>
                </c:pt>
                <c:pt idx="721">
                  <c:v>79</c:v>
                </c:pt>
                <c:pt idx="722">
                  <c:v>78</c:v>
                </c:pt>
                <c:pt idx="723">
                  <c:v>69</c:v>
                </c:pt>
                <c:pt idx="724">
                  <c:v>66</c:v>
                </c:pt>
                <c:pt idx="725">
                  <c:v>66</c:v>
                </c:pt>
                <c:pt idx="726">
                  <c:v>67</c:v>
                </c:pt>
                <c:pt idx="727">
                  <c:v>46</c:v>
                </c:pt>
                <c:pt idx="728">
                  <c:v>80</c:v>
                </c:pt>
                <c:pt idx="729">
                  <c:v>43</c:v>
                </c:pt>
                <c:pt idx="730">
                  <c:v>103</c:v>
                </c:pt>
                <c:pt idx="731">
                  <c:v>67</c:v>
                </c:pt>
                <c:pt idx="732">
                  <c:v>65</c:v>
                </c:pt>
                <c:pt idx="733">
                  <c:v>80</c:v>
                </c:pt>
                <c:pt idx="734">
                  <c:v>62</c:v>
                </c:pt>
                <c:pt idx="735">
                  <c:v>65</c:v>
                </c:pt>
                <c:pt idx="736">
                  <c:v>96</c:v>
                </c:pt>
                <c:pt idx="737">
                  <c:v>69</c:v>
                </c:pt>
                <c:pt idx="738">
                  <c:v>70</c:v>
                </c:pt>
                <c:pt idx="739">
                  <c:v>39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25.5</c:v>
                </c:pt>
                <c:pt idx="776">
                  <c:v>23</c:v>
                </c:pt>
                <c:pt idx="777">
                  <c:v>17</c:v>
                </c:pt>
                <c:pt idx="778">
                  <c:v>11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'Test Results'!$E$7:$E$10</c:f>
              <c:strCache>
                <c:ptCount val="1"/>
                <c:pt idx="0">
                  <c:v>Annulus Pressure A (PSI)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Results'!$E$11:$E$1437</c:f>
              <c:numCache>
                <c:formatCode>0</c:formatCode>
                <c:ptCount val="1427"/>
                <c:pt idx="0">
                  <c:v>1000</c:v>
                </c:pt>
                <c:pt idx="1">
                  <c:v>996</c:v>
                </c:pt>
                <c:pt idx="2">
                  <c:v>993</c:v>
                </c:pt>
                <c:pt idx="3">
                  <c:v>991</c:v>
                </c:pt>
                <c:pt idx="4">
                  <c:v>990</c:v>
                </c:pt>
                <c:pt idx="5">
                  <c:v>984</c:v>
                </c:pt>
                <c:pt idx="6">
                  <c:v>981</c:v>
                </c:pt>
                <c:pt idx="7">
                  <c:v>978</c:v>
                </c:pt>
                <c:pt idx="8">
                  <c:v>977</c:v>
                </c:pt>
                <c:pt idx="9">
                  <c:v>976</c:v>
                </c:pt>
                <c:pt idx="10">
                  <c:v>973</c:v>
                </c:pt>
                <c:pt idx="11">
                  <c:v>971</c:v>
                </c:pt>
                <c:pt idx="12">
                  <c:v>968</c:v>
                </c:pt>
                <c:pt idx="13">
                  <c:v>966</c:v>
                </c:pt>
                <c:pt idx="14">
                  <c:v>964</c:v>
                </c:pt>
                <c:pt idx="15">
                  <c:v>962</c:v>
                </c:pt>
                <c:pt idx="16">
                  <c:v>962</c:v>
                </c:pt>
                <c:pt idx="18">
                  <c:v>956</c:v>
                </c:pt>
                <c:pt idx="19">
                  <c:v>955</c:v>
                </c:pt>
                <c:pt idx="20">
                  <c:v>953</c:v>
                </c:pt>
                <c:pt idx="21">
                  <c:v>949</c:v>
                </c:pt>
                <c:pt idx="23">
                  <c:v>941</c:v>
                </c:pt>
                <c:pt idx="24">
                  <c:v>939</c:v>
                </c:pt>
                <c:pt idx="25">
                  <c:v>928</c:v>
                </c:pt>
                <c:pt idx="26">
                  <c:v>924</c:v>
                </c:pt>
                <c:pt idx="27">
                  <c:v>921</c:v>
                </c:pt>
                <c:pt idx="28">
                  <c:v>918</c:v>
                </c:pt>
                <c:pt idx="29">
                  <c:v>915</c:v>
                </c:pt>
                <c:pt idx="30">
                  <c:v>914</c:v>
                </c:pt>
                <c:pt idx="31">
                  <c:v>638</c:v>
                </c:pt>
                <c:pt idx="32">
                  <c:v>544</c:v>
                </c:pt>
                <c:pt idx="33">
                  <c:v>676</c:v>
                </c:pt>
                <c:pt idx="34">
                  <c:v>676</c:v>
                </c:pt>
                <c:pt idx="35">
                  <c:v>650</c:v>
                </c:pt>
                <c:pt idx="36">
                  <c:v>642</c:v>
                </c:pt>
                <c:pt idx="37">
                  <c:v>636</c:v>
                </c:pt>
                <c:pt idx="38">
                  <c:v>628</c:v>
                </c:pt>
                <c:pt idx="39">
                  <c:v>622</c:v>
                </c:pt>
                <c:pt idx="40">
                  <c:v>616</c:v>
                </c:pt>
                <c:pt idx="41">
                  <c:v>610</c:v>
                </c:pt>
                <c:pt idx="42">
                  <c:v>603</c:v>
                </c:pt>
                <c:pt idx="43">
                  <c:v>599</c:v>
                </c:pt>
                <c:pt idx="44">
                  <c:v>594</c:v>
                </c:pt>
                <c:pt idx="45">
                  <c:v>588</c:v>
                </c:pt>
                <c:pt idx="46">
                  <c:v>584</c:v>
                </c:pt>
                <c:pt idx="47">
                  <c:v>578</c:v>
                </c:pt>
                <c:pt idx="48">
                  <c:v>575</c:v>
                </c:pt>
                <c:pt idx="49">
                  <c:v>570</c:v>
                </c:pt>
                <c:pt idx="50">
                  <c:v>565</c:v>
                </c:pt>
                <c:pt idx="51">
                  <c:v>561</c:v>
                </c:pt>
                <c:pt idx="52">
                  <c:v>557</c:v>
                </c:pt>
                <c:pt idx="53">
                  <c:v>553</c:v>
                </c:pt>
                <c:pt idx="54">
                  <c:v>524</c:v>
                </c:pt>
                <c:pt idx="55">
                  <c:v>491</c:v>
                </c:pt>
                <c:pt idx="56">
                  <c:v>477</c:v>
                </c:pt>
                <c:pt idx="57">
                  <c:v>488</c:v>
                </c:pt>
                <c:pt idx="58">
                  <c:v>496</c:v>
                </c:pt>
                <c:pt idx="59">
                  <c:v>494</c:v>
                </c:pt>
                <c:pt idx="60">
                  <c:v>458</c:v>
                </c:pt>
                <c:pt idx="61">
                  <c:v>449</c:v>
                </c:pt>
                <c:pt idx="62">
                  <c:v>447</c:v>
                </c:pt>
                <c:pt idx="63">
                  <c:v>438</c:v>
                </c:pt>
                <c:pt idx="64">
                  <c:v>430</c:v>
                </c:pt>
                <c:pt idx="65">
                  <c:v>442</c:v>
                </c:pt>
                <c:pt idx="66">
                  <c:v>467</c:v>
                </c:pt>
                <c:pt idx="67">
                  <c:v>449</c:v>
                </c:pt>
                <c:pt idx="68">
                  <c:v>451</c:v>
                </c:pt>
                <c:pt idx="69">
                  <c:v>470</c:v>
                </c:pt>
                <c:pt idx="70">
                  <c:v>466</c:v>
                </c:pt>
                <c:pt idx="71">
                  <c:v>431</c:v>
                </c:pt>
                <c:pt idx="72">
                  <c:v>413</c:v>
                </c:pt>
                <c:pt idx="73">
                  <c:v>400</c:v>
                </c:pt>
                <c:pt idx="74">
                  <c:v>388</c:v>
                </c:pt>
                <c:pt idx="75">
                  <c:v>380</c:v>
                </c:pt>
                <c:pt idx="76">
                  <c:v>383</c:v>
                </c:pt>
                <c:pt idx="77">
                  <c:v>318</c:v>
                </c:pt>
                <c:pt idx="78">
                  <c:v>308</c:v>
                </c:pt>
                <c:pt idx="79">
                  <c:v>305</c:v>
                </c:pt>
                <c:pt idx="80">
                  <c:v>303</c:v>
                </c:pt>
                <c:pt idx="81">
                  <c:v>295</c:v>
                </c:pt>
                <c:pt idx="82">
                  <c:v>298</c:v>
                </c:pt>
                <c:pt idx="83">
                  <c:v>291</c:v>
                </c:pt>
                <c:pt idx="84">
                  <c:v>380</c:v>
                </c:pt>
                <c:pt idx="85">
                  <c:v>405</c:v>
                </c:pt>
                <c:pt idx="86">
                  <c:v>411</c:v>
                </c:pt>
                <c:pt idx="87">
                  <c:v>414</c:v>
                </c:pt>
                <c:pt idx="88">
                  <c:v>429</c:v>
                </c:pt>
                <c:pt idx="89">
                  <c:v>423</c:v>
                </c:pt>
                <c:pt idx="90">
                  <c:v>309</c:v>
                </c:pt>
                <c:pt idx="91">
                  <c:v>289</c:v>
                </c:pt>
                <c:pt idx="92">
                  <c:v>291</c:v>
                </c:pt>
                <c:pt idx="93">
                  <c:v>291</c:v>
                </c:pt>
                <c:pt idx="94">
                  <c:v>292</c:v>
                </c:pt>
                <c:pt idx="95">
                  <c:v>291</c:v>
                </c:pt>
                <c:pt idx="96">
                  <c:v>290</c:v>
                </c:pt>
                <c:pt idx="97">
                  <c:v>290</c:v>
                </c:pt>
                <c:pt idx="98">
                  <c:v>290</c:v>
                </c:pt>
                <c:pt idx="99">
                  <c:v>289</c:v>
                </c:pt>
                <c:pt idx="100">
                  <c:v>289</c:v>
                </c:pt>
                <c:pt idx="101">
                  <c:v>288</c:v>
                </c:pt>
                <c:pt idx="102">
                  <c:v>287</c:v>
                </c:pt>
                <c:pt idx="103">
                  <c:v>286</c:v>
                </c:pt>
                <c:pt idx="104">
                  <c:v>286</c:v>
                </c:pt>
                <c:pt idx="105">
                  <c:v>286</c:v>
                </c:pt>
                <c:pt idx="106">
                  <c:v>285</c:v>
                </c:pt>
                <c:pt idx="107">
                  <c:v>284</c:v>
                </c:pt>
                <c:pt idx="108">
                  <c:v>283</c:v>
                </c:pt>
                <c:pt idx="109">
                  <c:v>282</c:v>
                </c:pt>
                <c:pt idx="110">
                  <c:v>282</c:v>
                </c:pt>
                <c:pt idx="111">
                  <c:v>281</c:v>
                </c:pt>
                <c:pt idx="112">
                  <c:v>280</c:v>
                </c:pt>
                <c:pt idx="113">
                  <c:v>280</c:v>
                </c:pt>
                <c:pt idx="114">
                  <c:v>279</c:v>
                </c:pt>
                <c:pt idx="115">
                  <c:v>278</c:v>
                </c:pt>
                <c:pt idx="116">
                  <c:v>278</c:v>
                </c:pt>
                <c:pt idx="117">
                  <c:v>277</c:v>
                </c:pt>
                <c:pt idx="118">
                  <c:v>276</c:v>
                </c:pt>
                <c:pt idx="119">
                  <c:v>275</c:v>
                </c:pt>
                <c:pt idx="120">
                  <c:v>275</c:v>
                </c:pt>
                <c:pt idx="121">
                  <c:v>275</c:v>
                </c:pt>
                <c:pt idx="122">
                  <c:v>274</c:v>
                </c:pt>
                <c:pt idx="123">
                  <c:v>264</c:v>
                </c:pt>
                <c:pt idx="124">
                  <c:v>263</c:v>
                </c:pt>
                <c:pt idx="125">
                  <c:v>262</c:v>
                </c:pt>
                <c:pt idx="126">
                  <c:v>262</c:v>
                </c:pt>
                <c:pt idx="127">
                  <c:v>262</c:v>
                </c:pt>
                <c:pt idx="128">
                  <c:v>258</c:v>
                </c:pt>
                <c:pt idx="129">
                  <c:v>259</c:v>
                </c:pt>
                <c:pt idx="130">
                  <c:v>257</c:v>
                </c:pt>
                <c:pt idx="131">
                  <c:v>258</c:v>
                </c:pt>
                <c:pt idx="132">
                  <c:v>257</c:v>
                </c:pt>
                <c:pt idx="133">
                  <c:v>258</c:v>
                </c:pt>
                <c:pt idx="134">
                  <c:v>258</c:v>
                </c:pt>
                <c:pt idx="135">
                  <c:v>261</c:v>
                </c:pt>
                <c:pt idx="136">
                  <c:v>261</c:v>
                </c:pt>
                <c:pt idx="137">
                  <c:v>260</c:v>
                </c:pt>
                <c:pt idx="138">
                  <c:v>254</c:v>
                </c:pt>
                <c:pt idx="139">
                  <c:v>253</c:v>
                </c:pt>
                <c:pt idx="140">
                  <c:v>255</c:v>
                </c:pt>
                <c:pt idx="141">
                  <c:v>252</c:v>
                </c:pt>
                <c:pt idx="142">
                  <c:v>252</c:v>
                </c:pt>
                <c:pt idx="143">
                  <c:v>252</c:v>
                </c:pt>
                <c:pt idx="144">
                  <c:v>253</c:v>
                </c:pt>
                <c:pt idx="145">
                  <c:v>253</c:v>
                </c:pt>
                <c:pt idx="146">
                  <c:v>254</c:v>
                </c:pt>
                <c:pt idx="147">
                  <c:v>252</c:v>
                </c:pt>
                <c:pt idx="148">
                  <c:v>253</c:v>
                </c:pt>
                <c:pt idx="149">
                  <c:v>253</c:v>
                </c:pt>
                <c:pt idx="150">
                  <c:v>254</c:v>
                </c:pt>
                <c:pt idx="151">
                  <c:v>255</c:v>
                </c:pt>
                <c:pt idx="152">
                  <c:v>254</c:v>
                </c:pt>
                <c:pt idx="153">
                  <c:v>254</c:v>
                </c:pt>
                <c:pt idx="154">
                  <c:v>254</c:v>
                </c:pt>
                <c:pt idx="155">
                  <c:v>254</c:v>
                </c:pt>
                <c:pt idx="156">
                  <c:v>254</c:v>
                </c:pt>
                <c:pt idx="157">
                  <c:v>255</c:v>
                </c:pt>
                <c:pt idx="158">
                  <c:v>255</c:v>
                </c:pt>
                <c:pt idx="159">
                  <c:v>255</c:v>
                </c:pt>
                <c:pt idx="160">
                  <c:v>254</c:v>
                </c:pt>
                <c:pt idx="161">
                  <c:v>255</c:v>
                </c:pt>
                <c:pt idx="162">
                  <c:v>255</c:v>
                </c:pt>
                <c:pt idx="163">
                  <c:v>255</c:v>
                </c:pt>
                <c:pt idx="164">
                  <c:v>255</c:v>
                </c:pt>
                <c:pt idx="165">
                  <c:v>255</c:v>
                </c:pt>
                <c:pt idx="166">
                  <c:v>254</c:v>
                </c:pt>
                <c:pt idx="167">
                  <c:v>255</c:v>
                </c:pt>
                <c:pt idx="168">
                  <c:v>255</c:v>
                </c:pt>
                <c:pt idx="169">
                  <c:v>256</c:v>
                </c:pt>
                <c:pt idx="170">
                  <c:v>256</c:v>
                </c:pt>
                <c:pt idx="171">
                  <c:v>256</c:v>
                </c:pt>
                <c:pt idx="172">
                  <c:v>252</c:v>
                </c:pt>
                <c:pt idx="173">
                  <c:v>252</c:v>
                </c:pt>
                <c:pt idx="174">
                  <c:v>254</c:v>
                </c:pt>
                <c:pt idx="175">
                  <c:v>253</c:v>
                </c:pt>
                <c:pt idx="176">
                  <c:v>253</c:v>
                </c:pt>
                <c:pt idx="177">
                  <c:v>253</c:v>
                </c:pt>
                <c:pt idx="178">
                  <c:v>253</c:v>
                </c:pt>
                <c:pt idx="179">
                  <c:v>252</c:v>
                </c:pt>
                <c:pt idx="180">
                  <c:v>254</c:v>
                </c:pt>
                <c:pt idx="181">
                  <c:v>254</c:v>
                </c:pt>
                <c:pt idx="182">
                  <c:v>258</c:v>
                </c:pt>
                <c:pt idx="183">
                  <c:v>249</c:v>
                </c:pt>
                <c:pt idx="184">
                  <c:v>250</c:v>
                </c:pt>
                <c:pt idx="185">
                  <c:v>249</c:v>
                </c:pt>
                <c:pt idx="186">
                  <c:v>252</c:v>
                </c:pt>
                <c:pt idx="187">
                  <c:v>248</c:v>
                </c:pt>
                <c:pt idx="188">
                  <c:v>247</c:v>
                </c:pt>
                <c:pt idx="189">
                  <c:v>253</c:v>
                </c:pt>
                <c:pt idx="190">
                  <c:v>251</c:v>
                </c:pt>
                <c:pt idx="191">
                  <c:v>250</c:v>
                </c:pt>
                <c:pt idx="192">
                  <c:v>250</c:v>
                </c:pt>
                <c:pt idx="193">
                  <c:v>250</c:v>
                </c:pt>
                <c:pt idx="194">
                  <c:v>251</c:v>
                </c:pt>
                <c:pt idx="195">
                  <c:v>252</c:v>
                </c:pt>
                <c:pt idx="196">
                  <c:v>250</c:v>
                </c:pt>
                <c:pt idx="197">
                  <c:v>250</c:v>
                </c:pt>
                <c:pt idx="198">
                  <c:v>251</c:v>
                </c:pt>
                <c:pt idx="199">
                  <c:v>252</c:v>
                </c:pt>
                <c:pt idx="200">
                  <c:v>252</c:v>
                </c:pt>
                <c:pt idx="201">
                  <c:v>251</c:v>
                </c:pt>
                <c:pt idx="202">
                  <c:v>251</c:v>
                </c:pt>
                <c:pt idx="203">
                  <c:v>252</c:v>
                </c:pt>
                <c:pt idx="204">
                  <c:v>252</c:v>
                </c:pt>
                <c:pt idx="205">
                  <c:v>252</c:v>
                </c:pt>
                <c:pt idx="206">
                  <c:v>252</c:v>
                </c:pt>
                <c:pt idx="207">
                  <c:v>252</c:v>
                </c:pt>
                <c:pt idx="208">
                  <c:v>252</c:v>
                </c:pt>
                <c:pt idx="209">
                  <c:v>252</c:v>
                </c:pt>
                <c:pt idx="210">
                  <c:v>252</c:v>
                </c:pt>
                <c:pt idx="211">
                  <c:v>252</c:v>
                </c:pt>
                <c:pt idx="212">
                  <c:v>252</c:v>
                </c:pt>
                <c:pt idx="213">
                  <c:v>252</c:v>
                </c:pt>
                <c:pt idx="214">
                  <c:v>252</c:v>
                </c:pt>
                <c:pt idx="215">
                  <c:v>253</c:v>
                </c:pt>
                <c:pt idx="216">
                  <c:v>253</c:v>
                </c:pt>
                <c:pt idx="217">
                  <c:v>253</c:v>
                </c:pt>
                <c:pt idx="218">
                  <c:v>253</c:v>
                </c:pt>
                <c:pt idx="219">
                  <c:v>253</c:v>
                </c:pt>
                <c:pt idx="220">
                  <c:v>253</c:v>
                </c:pt>
                <c:pt idx="221">
                  <c:v>253</c:v>
                </c:pt>
                <c:pt idx="222">
                  <c:v>252</c:v>
                </c:pt>
                <c:pt idx="223">
                  <c:v>253</c:v>
                </c:pt>
                <c:pt idx="224">
                  <c:v>253</c:v>
                </c:pt>
                <c:pt idx="225">
                  <c:v>253</c:v>
                </c:pt>
                <c:pt idx="226">
                  <c:v>253</c:v>
                </c:pt>
                <c:pt idx="227">
                  <c:v>253</c:v>
                </c:pt>
                <c:pt idx="228">
                  <c:v>253</c:v>
                </c:pt>
                <c:pt idx="229">
                  <c:v>253</c:v>
                </c:pt>
                <c:pt idx="230">
                  <c:v>253</c:v>
                </c:pt>
                <c:pt idx="231">
                  <c:v>253</c:v>
                </c:pt>
                <c:pt idx="232">
                  <c:v>254</c:v>
                </c:pt>
                <c:pt idx="233">
                  <c:v>254</c:v>
                </c:pt>
                <c:pt idx="234">
                  <c:v>254</c:v>
                </c:pt>
                <c:pt idx="235">
                  <c:v>253</c:v>
                </c:pt>
                <c:pt idx="236">
                  <c:v>254</c:v>
                </c:pt>
                <c:pt idx="237">
                  <c:v>254</c:v>
                </c:pt>
                <c:pt idx="238">
                  <c:v>254</c:v>
                </c:pt>
                <c:pt idx="239">
                  <c:v>254</c:v>
                </c:pt>
                <c:pt idx="240">
                  <c:v>254</c:v>
                </c:pt>
                <c:pt idx="241">
                  <c:v>255</c:v>
                </c:pt>
                <c:pt idx="242">
                  <c:v>254</c:v>
                </c:pt>
                <c:pt idx="243">
                  <c:v>254</c:v>
                </c:pt>
                <c:pt idx="244">
                  <c:v>254</c:v>
                </c:pt>
                <c:pt idx="245">
                  <c:v>255</c:v>
                </c:pt>
                <c:pt idx="246">
                  <c:v>255</c:v>
                </c:pt>
                <c:pt idx="247">
                  <c:v>255</c:v>
                </c:pt>
                <c:pt idx="248">
                  <c:v>255</c:v>
                </c:pt>
                <c:pt idx="249">
                  <c:v>255</c:v>
                </c:pt>
                <c:pt idx="250">
                  <c:v>255</c:v>
                </c:pt>
                <c:pt idx="251">
                  <c:v>255</c:v>
                </c:pt>
                <c:pt idx="252">
                  <c:v>255</c:v>
                </c:pt>
                <c:pt idx="253">
                  <c:v>255</c:v>
                </c:pt>
                <c:pt idx="254">
                  <c:v>255</c:v>
                </c:pt>
                <c:pt idx="255">
                  <c:v>255</c:v>
                </c:pt>
                <c:pt idx="256">
                  <c:v>256</c:v>
                </c:pt>
                <c:pt idx="257">
                  <c:v>256</c:v>
                </c:pt>
                <c:pt idx="258">
                  <c:v>256</c:v>
                </c:pt>
                <c:pt idx="259">
                  <c:v>256</c:v>
                </c:pt>
                <c:pt idx="260">
                  <c:v>256</c:v>
                </c:pt>
                <c:pt idx="261">
                  <c:v>256</c:v>
                </c:pt>
                <c:pt idx="262">
                  <c:v>256</c:v>
                </c:pt>
                <c:pt idx="263">
                  <c:v>256</c:v>
                </c:pt>
                <c:pt idx="264">
                  <c:v>256</c:v>
                </c:pt>
                <c:pt idx="265">
                  <c:v>256</c:v>
                </c:pt>
                <c:pt idx="266">
                  <c:v>256</c:v>
                </c:pt>
                <c:pt idx="267">
                  <c:v>256</c:v>
                </c:pt>
                <c:pt idx="268">
                  <c:v>256</c:v>
                </c:pt>
                <c:pt idx="269">
                  <c:v>256</c:v>
                </c:pt>
                <c:pt idx="270">
                  <c:v>256</c:v>
                </c:pt>
                <c:pt idx="271">
                  <c:v>256</c:v>
                </c:pt>
                <c:pt idx="272">
                  <c:v>257</c:v>
                </c:pt>
                <c:pt idx="273">
                  <c:v>257</c:v>
                </c:pt>
                <c:pt idx="274">
                  <c:v>257</c:v>
                </c:pt>
                <c:pt idx="275">
                  <c:v>257</c:v>
                </c:pt>
                <c:pt idx="276">
                  <c:v>257</c:v>
                </c:pt>
                <c:pt idx="277">
                  <c:v>258</c:v>
                </c:pt>
                <c:pt idx="278">
                  <c:v>258</c:v>
                </c:pt>
                <c:pt idx="279">
                  <c:v>258</c:v>
                </c:pt>
                <c:pt idx="280">
                  <c:v>258</c:v>
                </c:pt>
                <c:pt idx="281">
                  <c:v>258</c:v>
                </c:pt>
                <c:pt idx="282">
                  <c:v>258</c:v>
                </c:pt>
                <c:pt idx="283">
                  <c:v>259</c:v>
                </c:pt>
                <c:pt idx="284">
                  <c:v>258</c:v>
                </c:pt>
                <c:pt idx="285">
                  <c:v>258</c:v>
                </c:pt>
                <c:pt idx="286">
                  <c:v>259</c:v>
                </c:pt>
                <c:pt idx="287">
                  <c:v>259</c:v>
                </c:pt>
                <c:pt idx="288">
                  <c:v>259</c:v>
                </c:pt>
                <c:pt idx="289">
                  <c:v>259</c:v>
                </c:pt>
                <c:pt idx="290">
                  <c:v>259</c:v>
                </c:pt>
                <c:pt idx="291">
                  <c:v>259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261</c:v>
                </c:pt>
                <c:pt idx="296">
                  <c:v>260</c:v>
                </c:pt>
                <c:pt idx="297">
                  <c:v>261</c:v>
                </c:pt>
                <c:pt idx="298">
                  <c:v>261</c:v>
                </c:pt>
                <c:pt idx="299">
                  <c:v>260</c:v>
                </c:pt>
                <c:pt idx="300">
                  <c:v>261</c:v>
                </c:pt>
                <c:pt idx="301">
                  <c:v>261</c:v>
                </c:pt>
                <c:pt idx="302">
                  <c:v>261</c:v>
                </c:pt>
                <c:pt idx="303">
                  <c:v>261</c:v>
                </c:pt>
                <c:pt idx="304">
                  <c:v>261</c:v>
                </c:pt>
                <c:pt idx="305">
                  <c:v>261</c:v>
                </c:pt>
                <c:pt idx="306">
                  <c:v>262</c:v>
                </c:pt>
                <c:pt idx="307">
                  <c:v>262</c:v>
                </c:pt>
                <c:pt idx="308">
                  <c:v>262</c:v>
                </c:pt>
                <c:pt idx="309">
                  <c:v>261</c:v>
                </c:pt>
                <c:pt idx="310">
                  <c:v>262</c:v>
                </c:pt>
                <c:pt idx="311">
                  <c:v>263</c:v>
                </c:pt>
                <c:pt idx="312">
                  <c:v>263</c:v>
                </c:pt>
                <c:pt idx="313">
                  <c:v>192</c:v>
                </c:pt>
                <c:pt idx="314">
                  <c:v>158</c:v>
                </c:pt>
                <c:pt idx="315">
                  <c:v>147</c:v>
                </c:pt>
                <c:pt idx="316">
                  <c:v>133</c:v>
                </c:pt>
                <c:pt idx="317">
                  <c:v>123</c:v>
                </c:pt>
                <c:pt idx="318">
                  <c:v>120</c:v>
                </c:pt>
                <c:pt idx="319">
                  <c:v>214</c:v>
                </c:pt>
                <c:pt idx="320">
                  <c:v>260</c:v>
                </c:pt>
                <c:pt idx="321">
                  <c:v>177</c:v>
                </c:pt>
                <c:pt idx="322">
                  <c:v>151</c:v>
                </c:pt>
                <c:pt idx="323">
                  <c:v>99</c:v>
                </c:pt>
                <c:pt idx="324">
                  <c:v>67</c:v>
                </c:pt>
                <c:pt idx="325">
                  <c:v>54</c:v>
                </c:pt>
                <c:pt idx="326">
                  <c:v>172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6</c:v>
                </c:pt>
                <c:pt idx="333">
                  <c:v>8</c:v>
                </c:pt>
                <c:pt idx="334">
                  <c:v>17</c:v>
                </c:pt>
                <c:pt idx="335">
                  <c:v>45</c:v>
                </c:pt>
                <c:pt idx="336">
                  <c:v>222</c:v>
                </c:pt>
                <c:pt idx="337">
                  <c:v>264</c:v>
                </c:pt>
                <c:pt idx="338">
                  <c:v>277</c:v>
                </c:pt>
                <c:pt idx="339">
                  <c:v>283</c:v>
                </c:pt>
                <c:pt idx="340">
                  <c:v>308</c:v>
                </c:pt>
                <c:pt idx="341">
                  <c:v>354</c:v>
                </c:pt>
                <c:pt idx="342">
                  <c:v>381</c:v>
                </c:pt>
                <c:pt idx="343">
                  <c:v>413</c:v>
                </c:pt>
                <c:pt idx="344">
                  <c:v>444</c:v>
                </c:pt>
                <c:pt idx="345">
                  <c:v>468</c:v>
                </c:pt>
                <c:pt idx="346">
                  <c:v>491</c:v>
                </c:pt>
                <c:pt idx="347">
                  <c:v>509</c:v>
                </c:pt>
                <c:pt idx="348">
                  <c:v>527</c:v>
                </c:pt>
                <c:pt idx="349">
                  <c:v>547</c:v>
                </c:pt>
                <c:pt idx="350">
                  <c:v>579</c:v>
                </c:pt>
                <c:pt idx="351">
                  <c:v>603</c:v>
                </c:pt>
                <c:pt idx="352">
                  <c:v>1</c:v>
                </c:pt>
                <c:pt idx="353">
                  <c:v>1</c:v>
                </c:pt>
                <c:pt idx="354">
                  <c:v>20</c:v>
                </c:pt>
                <c:pt idx="355">
                  <c:v>42</c:v>
                </c:pt>
                <c:pt idx="356">
                  <c:v>120</c:v>
                </c:pt>
                <c:pt idx="357">
                  <c:v>295</c:v>
                </c:pt>
                <c:pt idx="358">
                  <c:v>456</c:v>
                </c:pt>
                <c:pt idx="359">
                  <c:v>431</c:v>
                </c:pt>
                <c:pt idx="360">
                  <c:v>342</c:v>
                </c:pt>
                <c:pt idx="361">
                  <c:v>238</c:v>
                </c:pt>
                <c:pt idx="362">
                  <c:v>74</c:v>
                </c:pt>
                <c:pt idx="363">
                  <c:v>149</c:v>
                </c:pt>
                <c:pt idx="364">
                  <c:v>138</c:v>
                </c:pt>
                <c:pt idx="365">
                  <c:v>85</c:v>
                </c:pt>
                <c:pt idx="366">
                  <c:v>43</c:v>
                </c:pt>
                <c:pt idx="367">
                  <c:v>4</c:v>
                </c:pt>
                <c:pt idx="368">
                  <c:v>4</c:v>
                </c:pt>
                <c:pt idx="369">
                  <c:v>10</c:v>
                </c:pt>
                <c:pt idx="370">
                  <c:v>10</c:v>
                </c:pt>
                <c:pt idx="371">
                  <c:v>526</c:v>
                </c:pt>
                <c:pt idx="372">
                  <c:v>684</c:v>
                </c:pt>
                <c:pt idx="373">
                  <c:v>770</c:v>
                </c:pt>
                <c:pt idx="374">
                  <c:v>916</c:v>
                </c:pt>
                <c:pt idx="375">
                  <c:v>1121</c:v>
                </c:pt>
                <c:pt idx="376">
                  <c:v>1329</c:v>
                </c:pt>
                <c:pt idx="377">
                  <c:v>1461</c:v>
                </c:pt>
                <c:pt idx="378">
                  <c:v>1615</c:v>
                </c:pt>
                <c:pt idx="379">
                  <c:v>1833</c:v>
                </c:pt>
                <c:pt idx="380">
                  <c:v>1885</c:v>
                </c:pt>
                <c:pt idx="381">
                  <c:v>1769</c:v>
                </c:pt>
                <c:pt idx="382">
                  <c:v>1729</c:v>
                </c:pt>
                <c:pt idx="383">
                  <c:v>1715</c:v>
                </c:pt>
                <c:pt idx="384">
                  <c:v>1703</c:v>
                </c:pt>
                <c:pt idx="385">
                  <c:v>1310</c:v>
                </c:pt>
                <c:pt idx="386">
                  <c:v>1348</c:v>
                </c:pt>
                <c:pt idx="387">
                  <c:v>1363</c:v>
                </c:pt>
                <c:pt idx="388">
                  <c:v>1378</c:v>
                </c:pt>
                <c:pt idx="389">
                  <c:v>1290</c:v>
                </c:pt>
                <c:pt idx="390">
                  <c:v>1234</c:v>
                </c:pt>
                <c:pt idx="391">
                  <c:v>1443</c:v>
                </c:pt>
                <c:pt idx="392">
                  <c:v>1439</c:v>
                </c:pt>
                <c:pt idx="393">
                  <c:v>1227</c:v>
                </c:pt>
                <c:pt idx="394">
                  <c:v>1210</c:v>
                </c:pt>
                <c:pt idx="395">
                  <c:v>1280</c:v>
                </c:pt>
                <c:pt idx="396">
                  <c:v>1508</c:v>
                </c:pt>
                <c:pt idx="397">
                  <c:v>1136</c:v>
                </c:pt>
                <c:pt idx="398">
                  <c:v>818</c:v>
                </c:pt>
                <c:pt idx="399">
                  <c:v>706</c:v>
                </c:pt>
                <c:pt idx="400">
                  <c:v>611</c:v>
                </c:pt>
                <c:pt idx="401">
                  <c:v>627</c:v>
                </c:pt>
                <c:pt idx="402">
                  <c:v>652</c:v>
                </c:pt>
                <c:pt idx="403">
                  <c:v>674</c:v>
                </c:pt>
                <c:pt idx="404">
                  <c:v>115</c:v>
                </c:pt>
                <c:pt idx="405">
                  <c:v>149</c:v>
                </c:pt>
                <c:pt idx="406">
                  <c:v>171</c:v>
                </c:pt>
                <c:pt idx="407">
                  <c:v>197</c:v>
                </c:pt>
                <c:pt idx="408">
                  <c:v>221</c:v>
                </c:pt>
                <c:pt idx="409">
                  <c:v>225</c:v>
                </c:pt>
                <c:pt idx="410">
                  <c:v>1310</c:v>
                </c:pt>
                <c:pt idx="411">
                  <c:v>1758</c:v>
                </c:pt>
                <c:pt idx="412">
                  <c:v>1219</c:v>
                </c:pt>
                <c:pt idx="413">
                  <c:v>1039</c:v>
                </c:pt>
                <c:pt idx="414">
                  <c:v>662</c:v>
                </c:pt>
                <c:pt idx="415">
                  <c:v>596</c:v>
                </c:pt>
                <c:pt idx="416">
                  <c:v>108</c:v>
                </c:pt>
                <c:pt idx="417">
                  <c:v>140</c:v>
                </c:pt>
                <c:pt idx="418">
                  <c:v>159</c:v>
                </c:pt>
                <c:pt idx="419">
                  <c:v>171</c:v>
                </c:pt>
                <c:pt idx="420">
                  <c:v>136</c:v>
                </c:pt>
                <c:pt idx="421">
                  <c:v>70</c:v>
                </c:pt>
                <c:pt idx="422">
                  <c:v>40</c:v>
                </c:pt>
                <c:pt idx="423">
                  <c:v>34</c:v>
                </c:pt>
                <c:pt idx="424">
                  <c:v>21</c:v>
                </c:pt>
                <c:pt idx="425">
                  <c:v>16</c:v>
                </c:pt>
                <c:pt idx="426">
                  <c:v>17</c:v>
                </c:pt>
                <c:pt idx="427">
                  <c:v>630</c:v>
                </c:pt>
                <c:pt idx="428">
                  <c:v>575</c:v>
                </c:pt>
                <c:pt idx="429">
                  <c:v>483</c:v>
                </c:pt>
                <c:pt idx="430">
                  <c:v>430</c:v>
                </c:pt>
                <c:pt idx="431">
                  <c:v>433</c:v>
                </c:pt>
                <c:pt idx="432">
                  <c:v>441</c:v>
                </c:pt>
                <c:pt idx="433">
                  <c:v>449</c:v>
                </c:pt>
                <c:pt idx="434">
                  <c:v>452</c:v>
                </c:pt>
                <c:pt idx="435">
                  <c:v>460</c:v>
                </c:pt>
                <c:pt idx="436">
                  <c:v>610</c:v>
                </c:pt>
                <c:pt idx="437">
                  <c:v>1454</c:v>
                </c:pt>
                <c:pt idx="438">
                  <c:v>1544</c:v>
                </c:pt>
                <c:pt idx="439">
                  <c:v>840</c:v>
                </c:pt>
                <c:pt idx="440">
                  <c:v>681</c:v>
                </c:pt>
                <c:pt idx="441">
                  <c:v>525</c:v>
                </c:pt>
                <c:pt idx="442">
                  <c:v>496</c:v>
                </c:pt>
                <c:pt idx="443">
                  <c:v>473</c:v>
                </c:pt>
                <c:pt idx="444">
                  <c:v>104</c:v>
                </c:pt>
                <c:pt idx="445">
                  <c:v>108</c:v>
                </c:pt>
                <c:pt idx="446">
                  <c:v>117</c:v>
                </c:pt>
                <c:pt idx="447">
                  <c:v>123</c:v>
                </c:pt>
                <c:pt idx="448">
                  <c:v>127</c:v>
                </c:pt>
                <c:pt idx="449">
                  <c:v>132</c:v>
                </c:pt>
                <c:pt idx="450">
                  <c:v>137</c:v>
                </c:pt>
                <c:pt idx="451">
                  <c:v>140</c:v>
                </c:pt>
                <c:pt idx="452">
                  <c:v>146</c:v>
                </c:pt>
                <c:pt idx="453">
                  <c:v>147</c:v>
                </c:pt>
                <c:pt idx="454">
                  <c:v>133</c:v>
                </c:pt>
                <c:pt idx="455">
                  <c:v>114</c:v>
                </c:pt>
                <c:pt idx="456">
                  <c:v>109</c:v>
                </c:pt>
                <c:pt idx="457">
                  <c:v>107</c:v>
                </c:pt>
                <c:pt idx="458">
                  <c:v>100</c:v>
                </c:pt>
                <c:pt idx="459">
                  <c:v>1290</c:v>
                </c:pt>
                <c:pt idx="460">
                  <c:v>1660</c:v>
                </c:pt>
                <c:pt idx="461">
                  <c:v>1080</c:v>
                </c:pt>
                <c:pt idx="462">
                  <c:v>572</c:v>
                </c:pt>
                <c:pt idx="463">
                  <c:v>514</c:v>
                </c:pt>
                <c:pt idx="464">
                  <c:v>102</c:v>
                </c:pt>
                <c:pt idx="465">
                  <c:v>121</c:v>
                </c:pt>
                <c:pt idx="466">
                  <c:v>132</c:v>
                </c:pt>
                <c:pt idx="467">
                  <c:v>141</c:v>
                </c:pt>
                <c:pt idx="468">
                  <c:v>149</c:v>
                </c:pt>
                <c:pt idx="469">
                  <c:v>157</c:v>
                </c:pt>
                <c:pt idx="470">
                  <c:v>165</c:v>
                </c:pt>
                <c:pt idx="471">
                  <c:v>171</c:v>
                </c:pt>
                <c:pt idx="472">
                  <c:v>178</c:v>
                </c:pt>
                <c:pt idx="473">
                  <c:v>184</c:v>
                </c:pt>
                <c:pt idx="474">
                  <c:v>190</c:v>
                </c:pt>
                <c:pt idx="475">
                  <c:v>176</c:v>
                </c:pt>
                <c:pt idx="476">
                  <c:v>159</c:v>
                </c:pt>
                <c:pt idx="477">
                  <c:v>139</c:v>
                </c:pt>
                <c:pt idx="478">
                  <c:v>117</c:v>
                </c:pt>
                <c:pt idx="479">
                  <c:v>94</c:v>
                </c:pt>
                <c:pt idx="480">
                  <c:v>70</c:v>
                </c:pt>
                <c:pt idx="481">
                  <c:v>1109</c:v>
                </c:pt>
                <c:pt idx="482">
                  <c:v>1744</c:v>
                </c:pt>
                <c:pt idx="483">
                  <c:v>1865</c:v>
                </c:pt>
                <c:pt idx="485">
                  <c:v>755</c:v>
                </c:pt>
                <c:pt idx="486">
                  <c:v>553</c:v>
                </c:pt>
                <c:pt idx="487">
                  <c:v>479</c:v>
                </c:pt>
                <c:pt idx="488">
                  <c:v>460</c:v>
                </c:pt>
                <c:pt idx="489">
                  <c:v>443</c:v>
                </c:pt>
                <c:pt idx="490">
                  <c:v>451</c:v>
                </c:pt>
                <c:pt idx="491">
                  <c:v>100</c:v>
                </c:pt>
                <c:pt idx="492">
                  <c:v>124</c:v>
                </c:pt>
                <c:pt idx="493">
                  <c:v>134</c:v>
                </c:pt>
                <c:pt idx="494">
                  <c:v>143</c:v>
                </c:pt>
                <c:pt idx="495">
                  <c:v>150</c:v>
                </c:pt>
                <c:pt idx="496">
                  <c:v>158</c:v>
                </c:pt>
                <c:pt idx="497">
                  <c:v>165</c:v>
                </c:pt>
                <c:pt idx="498">
                  <c:v>172</c:v>
                </c:pt>
                <c:pt idx="499">
                  <c:v>178</c:v>
                </c:pt>
                <c:pt idx="500">
                  <c:v>184</c:v>
                </c:pt>
                <c:pt idx="501">
                  <c:v>190</c:v>
                </c:pt>
                <c:pt idx="502">
                  <c:v>195</c:v>
                </c:pt>
                <c:pt idx="503">
                  <c:v>200</c:v>
                </c:pt>
                <c:pt idx="504">
                  <c:v>206</c:v>
                </c:pt>
                <c:pt idx="505">
                  <c:v>382</c:v>
                </c:pt>
                <c:pt idx="506">
                  <c:v>1431</c:v>
                </c:pt>
                <c:pt idx="508">
                  <c:v>1728</c:v>
                </c:pt>
                <c:pt idx="509">
                  <c:v>1117</c:v>
                </c:pt>
                <c:pt idx="510">
                  <c:v>676</c:v>
                </c:pt>
                <c:pt idx="511">
                  <c:v>500</c:v>
                </c:pt>
                <c:pt idx="512">
                  <c:v>532</c:v>
                </c:pt>
                <c:pt idx="513">
                  <c:v>575</c:v>
                </c:pt>
                <c:pt idx="514">
                  <c:v>10</c:v>
                </c:pt>
                <c:pt idx="515">
                  <c:v>21</c:v>
                </c:pt>
                <c:pt idx="516">
                  <c:v>30</c:v>
                </c:pt>
                <c:pt idx="517">
                  <c:v>36</c:v>
                </c:pt>
                <c:pt idx="518">
                  <c:v>41</c:v>
                </c:pt>
                <c:pt idx="519">
                  <c:v>47</c:v>
                </c:pt>
                <c:pt idx="520">
                  <c:v>52</c:v>
                </c:pt>
                <c:pt idx="521">
                  <c:v>57</c:v>
                </c:pt>
                <c:pt idx="522">
                  <c:v>61</c:v>
                </c:pt>
                <c:pt idx="523">
                  <c:v>65</c:v>
                </c:pt>
                <c:pt idx="524">
                  <c:v>68</c:v>
                </c:pt>
                <c:pt idx="525">
                  <c:v>72</c:v>
                </c:pt>
                <c:pt idx="526">
                  <c:v>76</c:v>
                </c:pt>
                <c:pt idx="527">
                  <c:v>80</c:v>
                </c:pt>
                <c:pt idx="528">
                  <c:v>83</c:v>
                </c:pt>
                <c:pt idx="529">
                  <c:v>86</c:v>
                </c:pt>
                <c:pt idx="530">
                  <c:v>90</c:v>
                </c:pt>
                <c:pt idx="531">
                  <c:v>93</c:v>
                </c:pt>
                <c:pt idx="532">
                  <c:v>96</c:v>
                </c:pt>
                <c:pt idx="533">
                  <c:v>97</c:v>
                </c:pt>
                <c:pt idx="534">
                  <c:v>83</c:v>
                </c:pt>
                <c:pt idx="535">
                  <c:v>68</c:v>
                </c:pt>
                <c:pt idx="536">
                  <c:v>53</c:v>
                </c:pt>
                <c:pt idx="537">
                  <c:v>39</c:v>
                </c:pt>
                <c:pt idx="538">
                  <c:v>28</c:v>
                </c:pt>
                <c:pt idx="539">
                  <c:v>20</c:v>
                </c:pt>
                <c:pt idx="540">
                  <c:v>14</c:v>
                </c:pt>
                <c:pt idx="541">
                  <c:v>10</c:v>
                </c:pt>
                <c:pt idx="542">
                  <c:v>11</c:v>
                </c:pt>
                <c:pt idx="543">
                  <c:v>1233</c:v>
                </c:pt>
                <c:pt idx="544">
                  <c:v>1678</c:v>
                </c:pt>
                <c:pt idx="545">
                  <c:v>1806</c:v>
                </c:pt>
                <c:pt idx="546">
                  <c:v>1537</c:v>
                </c:pt>
                <c:pt idx="547">
                  <c:v>1030</c:v>
                </c:pt>
                <c:pt idx="548">
                  <c:v>477</c:v>
                </c:pt>
                <c:pt idx="549">
                  <c:v>412</c:v>
                </c:pt>
                <c:pt idx="550">
                  <c:v>387</c:v>
                </c:pt>
                <c:pt idx="551">
                  <c:v>383</c:v>
                </c:pt>
                <c:pt idx="552">
                  <c:v>401</c:v>
                </c:pt>
                <c:pt idx="553">
                  <c:v>402</c:v>
                </c:pt>
                <c:pt idx="554">
                  <c:v>363</c:v>
                </c:pt>
                <c:pt idx="555">
                  <c:v>378</c:v>
                </c:pt>
                <c:pt idx="556">
                  <c:v>335</c:v>
                </c:pt>
                <c:pt idx="557">
                  <c:v>334</c:v>
                </c:pt>
                <c:pt idx="558">
                  <c:v>333</c:v>
                </c:pt>
                <c:pt idx="559">
                  <c:v>327</c:v>
                </c:pt>
                <c:pt idx="560">
                  <c:v>323</c:v>
                </c:pt>
                <c:pt idx="561">
                  <c:v>320</c:v>
                </c:pt>
                <c:pt idx="562">
                  <c:v>317</c:v>
                </c:pt>
                <c:pt idx="563">
                  <c:v>314</c:v>
                </c:pt>
                <c:pt idx="564">
                  <c:v>311</c:v>
                </c:pt>
                <c:pt idx="565">
                  <c:v>310</c:v>
                </c:pt>
                <c:pt idx="566">
                  <c:v>309</c:v>
                </c:pt>
                <c:pt idx="567">
                  <c:v>309</c:v>
                </c:pt>
                <c:pt idx="568">
                  <c:v>301</c:v>
                </c:pt>
                <c:pt idx="569">
                  <c:v>302</c:v>
                </c:pt>
                <c:pt idx="570">
                  <c:v>257</c:v>
                </c:pt>
                <c:pt idx="571">
                  <c:v>267</c:v>
                </c:pt>
                <c:pt idx="572">
                  <c:v>275</c:v>
                </c:pt>
                <c:pt idx="573">
                  <c:v>283</c:v>
                </c:pt>
                <c:pt idx="574">
                  <c:v>291</c:v>
                </c:pt>
                <c:pt idx="575">
                  <c:v>299</c:v>
                </c:pt>
                <c:pt idx="576">
                  <c:v>0</c:v>
                </c:pt>
                <c:pt idx="577">
                  <c:v>14</c:v>
                </c:pt>
                <c:pt idx="578">
                  <c:v>21</c:v>
                </c:pt>
                <c:pt idx="579">
                  <c:v>27</c:v>
                </c:pt>
                <c:pt idx="580">
                  <c:v>32</c:v>
                </c:pt>
                <c:pt idx="581">
                  <c:v>36</c:v>
                </c:pt>
                <c:pt idx="582">
                  <c:v>40</c:v>
                </c:pt>
                <c:pt idx="583">
                  <c:v>44</c:v>
                </c:pt>
                <c:pt idx="584">
                  <c:v>48</c:v>
                </c:pt>
                <c:pt idx="585">
                  <c:v>52</c:v>
                </c:pt>
                <c:pt idx="586">
                  <c:v>55</c:v>
                </c:pt>
                <c:pt idx="587">
                  <c:v>59</c:v>
                </c:pt>
                <c:pt idx="588">
                  <c:v>61</c:v>
                </c:pt>
                <c:pt idx="589">
                  <c:v>61</c:v>
                </c:pt>
                <c:pt idx="590">
                  <c:v>60</c:v>
                </c:pt>
                <c:pt idx="591">
                  <c:v>53</c:v>
                </c:pt>
                <c:pt idx="592">
                  <c:v>47</c:v>
                </c:pt>
                <c:pt idx="593">
                  <c:v>38</c:v>
                </c:pt>
                <c:pt idx="594">
                  <c:v>34</c:v>
                </c:pt>
                <c:pt idx="595">
                  <c:v>29</c:v>
                </c:pt>
                <c:pt idx="596">
                  <c:v>29</c:v>
                </c:pt>
                <c:pt idx="597">
                  <c:v>31</c:v>
                </c:pt>
                <c:pt idx="598">
                  <c:v>965</c:v>
                </c:pt>
                <c:pt idx="599">
                  <c:v>1783</c:v>
                </c:pt>
                <c:pt idx="600">
                  <c:v>1320</c:v>
                </c:pt>
                <c:pt idx="601">
                  <c:v>456</c:v>
                </c:pt>
                <c:pt idx="602">
                  <c:v>398</c:v>
                </c:pt>
                <c:pt idx="603">
                  <c:v>411</c:v>
                </c:pt>
                <c:pt idx="604">
                  <c:v>424</c:v>
                </c:pt>
                <c:pt idx="605">
                  <c:v>433</c:v>
                </c:pt>
                <c:pt idx="606">
                  <c:v>442</c:v>
                </c:pt>
                <c:pt idx="607">
                  <c:v>451</c:v>
                </c:pt>
                <c:pt idx="608">
                  <c:v>459</c:v>
                </c:pt>
                <c:pt idx="609">
                  <c:v>467</c:v>
                </c:pt>
                <c:pt idx="610">
                  <c:v>474</c:v>
                </c:pt>
                <c:pt idx="611">
                  <c:v>481</c:v>
                </c:pt>
                <c:pt idx="612">
                  <c:v>488</c:v>
                </c:pt>
                <c:pt idx="613">
                  <c:v>495</c:v>
                </c:pt>
                <c:pt idx="614">
                  <c:v>501</c:v>
                </c:pt>
                <c:pt idx="615">
                  <c:v>507</c:v>
                </c:pt>
                <c:pt idx="616">
                  <c:v>513</c:v>
                </c:pt>
                <c:pt idx="617">
                  <c:v>519</c:v>
                </c:pt>
                <c:pt idx="618">
                  <c:v>525</c:v>
                </c:pt>
                <c:pt idx="619">
                  <c:v>530</c:v>
                </c:pt>
                <c:pt idx="620">
                  <c:v>535</c:v>
                </c:pt>
                <c:pt idx="621">
                  <c:v>540</c:v>
                </c:pt>
                <c:pt idx="622">
                  <c:v>545</c:v>
                </c:pt>
                <c:pt idx="623">
                  <c:v>550</c:v>
                </c:pt>
                <c:pt idx="624">
                  <c:v>555</c:v>
                </c:pt>
                <c:pt idx="625">
                  <c:v>560</c:v>
                </c:pt>
                <c:pt idx="626">
                  <c:v>565</c:v>
                </c:pt>
                <c:pt idx="627">
                  <c:v>569</c:v>
                </c:pt>
                <c:pt idx="628">
                  <c:v>574</c:v>
                </c:pt>
                <c:pt idx="629">
                  <c:v>578</c:v>
                </c:pt>
                <c:pt idx="630">
                  <c:v>582</c:v>
                </c:pt>
                <c:pt idx="631">
                  <c:v>586</c:v>
                </c:pt>
                <c:pt idx="632">
                  <c:v>590</c:v>
                </c:pt>
                <c:pt idx="633">
                  <c:v>593</c:v>
                </c:pt>
                <c:pt idx="634">
                  <c:v>596</c:v>
                </c:pt>
                <c:pt idx="635">
                  <c:v>1320</c:v>
                </c:pt>
                <c:pt idx="636">
                  <c:v>1848</c:v>
                </c:pt>
                <c:pt idx="637">
                  <c:v>1756</c:v>
                </c:pt>
                <c:pt idx="638">
                  <c:v>780</c:v>
                </c:pt>
                <c:pt idx="639">
                  <c:v>510</c:v>
                </c:pt>
                <c:pt idx="640">
                  <c:v>439</c:v>
                </c:pt>
                <c:pt idx="641">
                  <c:v>395</c:v>
                </c:pt>
                <c:pt idx="642">
                  <c:v>341</c:v>
                </c:pt>
                <c:pt idx="643">
                  <c:v>352</c:v>
                </c:pt>
                <c:pt idx="644">
                  <c:v>85</c:v>
                </c:pt>
                <c:pt idx="645">
                  <c:v>20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1280</c:v>
                </c:pt>
                <c:pt idx="655">
                  <c:v>1757</c:v>
                </c:pt>
                <c:pt idx="657">
                  <c:v>638</c:v>
                </c:pt>
                <c:pt idx="658">
                  <c:v>402</c:v>
                </c:pt>
                <c:pt idx="659">
                  <c:v>72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655</c:v>
                </c:pt>
                <c:pt idx="673">
                  <c:v>1767</c:v>
                </c:pt>
                <c:pt idx="674">
                  <c:v>1639</c:v>
                </c:pt>
                <c:pt idx="675">
                  <c:v>642</c:v>
                </c:pt>
                <c:pt idx="676">
                  <c:v>410</c:v>
                </c:pt>
                <c:pt idx="677">
                  <c:v>378</c:v>
                </c:pt>
                <c:pt idx="678">
                  <c:v>324</c:v>
                </c:pt>
                <c:pt idx="679">
                  <c:v>598</c:v>
                </c:pt>
                <c:pt idx="680">
                  <c:v>359</c:v>
                </c:pt>
                <c:pt idx="681">
                  <c:v>343</c:v>
                </c:pt>
                <c:pt idx="682">
                  <c:v>452</c:v>
                </c:pt>
                <c:pt idx="683">
                  <c:v>301</c:v>
                </c:pt>
                <c:pt idx="684">
                  <c:v>389</c:v>
                </c:pt>
                <c:pt idx="685">
                  <c:v>325</c:v>
                </c:pt>
                <c:pt idx="686">
                  <c:v>308</c:v>
                </c:pt>
                <c:pt idx="687">
                  <c:v>320</c:v>
                </c:pt>
                <c:pt idx="688">
                  <c:v>287</c:v>
                </c:pt>
                <c:pt idx="689">
                  <c:v>294</c:v>
                </c:pt>
                <c:pt idx="690">
                  <c:v>282</c:v>
                </c:pt>
                <c:pt idx="691">
                  <c:v>294</c:v>
                </c:pt>
                <c:pt idx="692">
                  <c:v>282</c:v>
                </c:pt>
                <c:pt idx="693">
                  <c:v>295</c:v>
                </c:pt>
                <c:pt idx="694">
                  <c:v>285</c:v>
                </c:pt>
                <c:pt idx="695">
                  <c:v>279</c:v>
                </c:pt>
                <c:pt idx="696">
                  <c:v>270</c:v>
                </c:pt>
                <c:pt idx="697">
                  <c:v>270</c:v>
                </c:pt>
                <c:pt idx="698">
                  <c:v>268</c:v>
                </c:pt>
                <c:pt idx="699">
                  <c:v>266</c:v>
                </c:pt>
                <c:pt idx="700">
                  <c:v>267</c:v>
                </c:pt>
                <c:pt idx="701">
                  <c:v>263</c:v>
                </c:pt>
                <c:pt idx="702">
                  <c:v>271</c:v>
                </c:pt>
                <c:pt idx="703">
                  <c:v>270</c:v>
                </c:pt>
                <c:pt idx="704">
                  <c:v>269</c:v>
                </c:pt>
                <c:pt idx="705">
                  <c:v>268</c:v>
                </c:pt>
                <c:pt idx="706">
                  <c:v>273</c:v>
                </c:pt>
                <c:pt idx="707">
                  <c:v>273</c:v>
                </c:pt>
                <c:pt idx="708">
                  <c:v>273</c:v>
                </c:pt>
                <c:pt idx="709">
                  <c:v>273</c:v>
                </c:pt>
                <c:pt idx="710">
                  <c:v>269</c:v>
                </c:pt>
                <c:pt idx="711">
                  <c:v>264</c:v>
                </c:pt>
                <c:pt idx="712">
                  <c:v>260</c:v>
                </c:pt>
                <c:pt idx="713">
                  <c:v>267</c:v>
                </c:pt>
                <c:pt idx="714">
                  <c:v>283</c:v>
                </c:pt>
                <c:pt idx="715">
                  <c:v>308</c:v>
                </c:pt>
                <c:pt idx="716">
                  <c:v>318</c:v>
                </c:pt>
                <c:pt idx="717">
                  <c:v>282</c:v>
                </c:pt>
                <c:pt idx="718">
                  <c:v>269</c:v>
                </c:pt>
                <c:pt idx="719">
                  <c:v>282</c:v>
                </c:pt>
                <c:pt idx="720">
                  <c:v>286</c:v>
                </c:pt>
                <c:pt idx="721">
                  <c:v>264</c:v>
                </c:pt>
                <c:pt idx="722">
                  <c:v>257</c:v>
                </c:pt>
                <c:pt idx="723">
                  <c:v>253</c:v>
                </c:pt>
                <c:pt idx="724">
                  <c:v>256</c:v>
                </c:pt>
                <c:pt idx="725">
                  <c:v>270</c:v>
                </c:pt>
                <c:pt idx="726">
                  <c:v>272</c:v>
                </c:pt>
                <c:pt idx="727">
                  <c:v>305</c:v>
                </c:pt>
                <c:pt idx="728">
                  <c:v>309</c:v>
                </c:pt>
                <c:pt idx="729">
                  <c:v>304</c:v>
                </c:pt>
                <c:pt idx="730">
                  <c:v>351</c:v>
                </c:pt>
                <c:pt idx="731">
                  <c:v>269</c:v>
                </c:pt>
                <c:pt idx="732">
                  <c:v>282</c:v>
                </c:pt>
                <c:pt idx="733">
                  <c:v>269</c:v>
                </c:pt>
                <c:pt idx="734">
                  <c:v>260</c:v>
                </c:pt>
                <c:pt idx="735">
                  <c:v>270</c:v>
                </c:pt>
                <c:pt idx="736">
                  <c:v>275</c:v>
                </c:pt>
                <c:pt idx="737">
                  <c:v>240</c:v>
                </c:pt>
                <c:pt idx="738">
                  <c:v>244</c:v>
                </c:pt>
                <c:pt idx="739">
                  <c:v>215</c:v>
                </c:pt>
                <c:pt idx="740">
                  <c:v>113</c:v>
                </c:pt>
                <c:pt idx="741">
                  <c:v>124</c:v>
                </c:pt>
                <c:pt idx="742">
                  <c:v>132</c:v>
                </c:pt>
                <c:pt idx="743">
                  <c:v>140</c:v>
                </c:pt>
                <c:pt idx="744">
                  <c:v>147</c:v>
                </c:pt>
                <c:pt idx="745">
                  <c:v>145</c:v>
                </c:pt>
                <c:pt idx="746">
                  <c:v>136</c:v>
                </c:pt>
                <c:pt idx="747">
                  <c:v>127</c:v>
                </c:pt>
                <c:pt idx="748">
                  <c:v>119</c:v>
                </c:pt>
                <c:pt idx="749">
                  <c:v>113</c:v>
                </c:pt>
                <c:pt idx="750">
                  <c:v>110</c:v>
                </c:pt>
                <c:pt idx="751">
                  <c:v>110</c:v>
                </c:pt>
                <c:pt idx="752">
                  <c:v>115</c:v>
                </c:pt>
                <c:pt idx="753">
                  <c:v>121</c:v>
                </c:pt>
                <c:pt idx="754">
                  <c:v>125</c:v>
                </c:pt>
                <c:pt idx="755">
                  <c:v>130</c:v>
                </c:pt>
                <c:pt idx="756">
                  <c:v>135</c:v>
                </c:pt>
                <c:pt idx="757">
                  <c:v>140</c:v>
                </c:pt>
                <c:pt idx="758">
                  <c:v>144</c:v>
                </c:pt>
                <c:pt idx="759">
                  <c:v>149</c:v>
                </c:pt>
                <c:pt idx="760">
                  <c:v>153</c:v>
                </c:pt>
                <c:pt idx="761">
                  <c:v>158</c:v>
                </c:pt>
                <c:pt idx="762">
                  <c:v>162</c:v>
                </c:pt>
                <c:pt idx="763">
                  <c:v>166</c:v>
                </c:pt>
                <c:pt idx="764">
                  <c:v>171</c:v>
                </c:pt>
                <c:pt idx="765">
                  <c:v>174</c:v>
                </c:pt>
                <c:pt idx="766">
                  <c:v>178</c:v>
                </c:pt>
                <c:pt idx="767">
                  <c:v>182</c:v>
                </c:pt>
                <c:pt idx="768">
                  <c:v>185</c:v>
                </c:pt>
                <c:pt idx="769">
                  <c:v>188</c:v>
                </c:pt>
                <c:pt idx="770">
                  <c:v>185</c:v>
                </c:pt>
                <c:pt idx="771">
                  <c:v>175</c:v>
                </c:pt>
                <c:pt idx="773">
                  <c:v>164</c:v>
                </c:pt>
                <c:pt idx="774">
                  <c:v>153</c:v>
                </c:pt>
                <c:pt idx="775">
                  <c:v>143</c:v>
                </c:pt>
                <c:pt idx="776">
                  <c:v>142</c:v>
                </c:pt>
                <c:pt idx="777">
                  <c:v>146</c:v>
                </c:pt>
                <c:pt idx="778">
                  <c:v>149</c:v>
                </c:pt>
                <c:pt idx="779">
                  <c:v>153</c:v>
                </c:pt>
                <c:pt idx="780">
                  <c:v>157</c:v>
                </c:pt>
                <c:pt idx="781">
                  <c:v>160</c:v>
                </c:pt>
                <c:pt idx="782">
                  <c:v>163</c:v>
                </c:pt>
                <c:pt idx="783">
                  <c:v>167</c:v>
                </c:pt>
                <c:pt idx="784">
                  <c:v>170</c:v>
                </c:pt>
                <c:pt idx="785">
                  <c:v>174</c:v>
                </c:pt>
                <c:pt idx="786">
                  <c:v>177</c:v>
                </c:pt>
                <c:pt idx="787">
                  <c:v>180</c:v>
                </c:pt>
                <c:pt idx="788">
                  <c:v>183</c:v>
                </c:pt>
                <c:pt idx="789">
                  <c:v>185</c:v>
                </c:pt>
                <c:pt idx="790">
                  <c:v>188</c:v>
                </c:pt>
                <c:pt idx="791">
                  <c:v>189</c:v>
                </c:pt>
                <c:pt idx="792">
                  <c:v>180</c:v>
                </c:pt>
                <c:pt idx="793">
                  <c:v>166</c:v>
                </c:pt>
                <c:pt idx="794">
                  <c:v>151</c:v>
                </c:pt>
                <c:pt idx="795">
                  <c:v>138</c:v>
                </c:pt>
                <c:pt idx="796">
                  <c:v>125</c:v>
                </c:pt>
                <c:pt idx="797">
                  <c:v>115</c:v>
                </c:pt>
                <c:pt idx="798">
                  <c:v>105</c:v>
                </c:pt>
                <c:pt idx="799">
                  <c:v>99</c:v>
                </c:pt>
                <c:pt idx="800">
                  <c:v>96</c:v>
                </c:pt>
                <c:pt idx="801">
                  <c:v>90</c:v>
                </c:pt>
                <c:pt idx="802">
                  <c:v>101</c:v>
                </c:pt>
                <c:pt idx="803">
                  <c:v>104</c:v>
                </c:pt>
                <c:pt idx="804">
                  <c:v>107</c:v>
                </c:pt>
                <c:pt idx="805">
                  <c:v>110</c:v>
                </c:pt>
                <c:pt idx="806">
                  <c:v>111</c:v>
                </c:pt>
                <c:pt idx="807">
                  <c:v>112</c:v>
                </c:pt>
                <c:pt idx="808">
                  <c:v>106</c:v>
                </c:pt>
                <c:pt idx="809">
                  <c:v>97</c:v>
                </c:pt>
                <c:pt idx="810">
                  <c:v>89</c:v>
                </c:pt>
                <c:pt idx="811">
                  <c:v>82</c:v>
                </c:pt>
                <c:pt idx="812">
                  <c:v>76</c:v>
                </c:pt>
                <c:pt idx="813">
                  <c:v>70</c:v>
                </c:pt>
                <c:pt idx="814">
                  <c:v>65</c:v>
                </c:pt>
                <c:pt idx="815">
                  <c:v>60</c:v>
                </c:pt>
                <c:pt idx="816">
                  <c:v>55</c:v>
                </c:pt>
                <c:pt idx="817">
                  <c:v>51</c:v>
                </c:pt>
                <c:pt idx="818">
                  <c:v>47</c:v>
                </c:pt>
                <c:pt idx="819">
                  <c:v>44</c:v>
                </c:pt>
                <c:pt idx="820">
                  <c:v>41</c:v>
                </c:pt>
                <c:pt idx="821">
                  <c:v>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78784"/>
        <c:axId val="119211136"/>
      </c:scatterChart>
      <c:scatterChart>
        <c:scatterStyle val="lineMarker"/>
        <c:varyColors val="0"/>
        <c:ser>
          <c:idx val="1"/>
          <c:order val="2"/>
          <c:tx>
            <c:strRef>
              <c:f>'Test Results'!$G$7:$G$10</c:f>
              <c:strCache>
                <c:ptCount val="1"/>
                <c:pt idx="0">
                  <c:v>WHT (ºC)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Results'!$G$11:$G$1437</c:f>
              <c:numCache>
                <c:formatCode>0.0</c:formatCode>
                <c:ptCount val="1427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32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30</c:v>
                </c:pt>
                <c:pt idx="15">
                  <c:v>30</c:v>
                </c:pt>
                <c:pt idx="16">
                  <c:v>29</c:v>
                </c:pt>
                <c:pt idx="18">
                  <c:v>29</c:v>
                </c:pt>
                <c:pt idx="19">
                  <c:v>28.5</c:v>
                </c:pt>
                <c:pt idx="20">
                  <c:v>28.5</c:v>
                </c:pt>
                <c:pt idx="21">
                  <c:v>28.5</c:v>
                </c:pt>
                <c:pt idx="23">
                  <c:v>28</c:v>
                </c:pt>
                <c:pt idx="24">
                  <c:v>28</c:v>
                </c:pt>
                <c:pt idx="25">
                  <c:v>29</c:v>
                </c:pt>
                <c:pt idx="26">
                  <c:v>29</c:v>
                </c:pt>
                <c:pt idx="27">
                  <c:v>30</c:v>
                </c:pt>
                <c:pt idx="28">
                  <c:v>33.5</c:v>
                </c:pt>
                <c:pt idx="29">
                  <c:v>35</c:v>
                </c:pt>
                <c:pt idx="30">
                  <c:v>36</c:v>
                </c:pt>
                <c:pt idx="31">
                  <c:v>40</c:v>
                </c:pt>
                <c:pt idx="32">
                  <c:v>42</c:v>
                </c:pt>
                <c:pt idx="33">
                  <c:v>41</c:v>
                </c:pt>
                <c:pt idx="34">
                  <c:v>40</c:v>
                </c:pt>
                <c:pt idx="35">
                  <c:v>39</c:v>
                </c:pt>
                <c:pt idx="36">
                  <c:v>39.5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41</c:v>
                </c:pt>
                <c:pt idx="41">
                  <c:v>40</c:v>
                </c:pt>
                <c:pt idx="42">
                  <c:v>40</c:v>
                </c:pt>
                <c:pt idx="43">
                  <c:v>41.5</c:v>
                </c:pt>
                <c:pt idx="44">
                  <c:v>41</c:v>
                </c:pt>
                <c:pt idx="45">
                  <c:v>41</c:v>
                </c:pt>
                <c:pt idx="46">
                  <c:v>41.5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41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40</c:v>
                </c:pt>
                <c:pt idx="57">
                  <c:v>40</c:v>
                </c:pt>
                <c:pt idx="58">
                  <c:v>39.5</c:v>
                </c:pt>
                <c:pt idx="59">
                  <c:v>39.5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39.5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38.5</c:v>
                </c:pt>
                <c:pt idx="70">
                  <c:v>38</c:v>
                </c:pt>
                <c:pt idx="71">
                  <c:v>39</c:v>
                </c:pt>
                <c:pt idx="72">
                  <c:v>38.5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41.5</c:v>
                </c:pt>
                <c:pt idx="77">
                  <c:v>43.5</c:v>
                </c:pt>
                <c:pt idx="78">
                  <c:v>44</c:v>
                </c:pt>
                <c:pt idx="79">
                  <c:v>45</c:v>
                </c:pt>
                <c:pt idx="80">
                  <c:v>45</c:v>
                </c:pt>
                <c:pt idx="81">
                  <c:v>45</c:v>
                </c:pt>
                <c:pt idx="82">
                  <c:v>45</c:v>
                </c:pt>
                <c:pt idx="83">
                  <c:v>45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42.5</c:v>
                </c:pt>
                <c:pt idx="89">
                  <c:v>42</c:v>
                </c:pt>
                <c:pt idx="90">
                  <c:v>43</c:v>
                </c:pt>
                <c:pt idx="91">
                  <c:v>43</c:v>
                </c:pt>
                <c:pt idx="92">
                  <c:v>44</c:v>
                </c:pt>
                <c:pt idx="93">
                  <c:v>44</c:v>
                </c:pt>
                <c:pt idx="94">
                  <c:v>44</c:v>
                </c:pt>
                <c:pt idx="95">
                  <c:v>43</c:v>
                </c:pt>
                <c:pt idx="96">
                  <c:v>43</c:v>
                </c:pt>
                <c:pt idx="97">
                  <c:v>43</c:v>
                </c:pt>
                <c:pt idx="98">
                  <c:v>43</c:v>
                </c:pt>
                <c:pt idx="99">
                  <c:v>43</c:v>
                </c:pt>
                <c:pt idx="100">
                  <c:v>42</c:v>
                </c:pt>
                <c:pt idx="101">
                  <c:v>42</c:v>
                </c:pt>
                <c:pt idx="102">
                  <c:v>42</c:v>
                </c:pt>
                <c:pt idx="103">
                  <c:v>41</c:v>
                </c:pt>
                <c:pt idx="104">
                  <c:v>41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39</c:v>
                </c:pt>
                <c:pt idx="117">
                  <c:v>39</c:v>
                </c:pt>
                <c:pt idx="118">
                  <c:v>39</c:v>
                </c:pt>
                <c:pt idx="119">
                  <c:v>39</c:v>
                </c:pt>
                <c:pt idx="120">
                  <c:v>38</c:v>
                </c:pt>
                <c:pt idx="121">
                  <c:v>38</c:v>
                </c:pt>
                <c:pt idx="122">
                  <c:v>39</c:v>
                </c:pt>
                <c:pt idx="123">
                  <c:v>39</c:v>
                </c:pt>
                <c:pt idx="124">
                  <c:v>42</c:v>
                </c:pt>
                <c:pt idx="125">
                  <c:v>43</c:v>
                </c:pt>
                <c:pt idx="126">
                  <c:v>44</c:v>
                </c:pt>
                <c:pt idx="127">
                  <c:v>44</c:v>
                </c:pt>
                <c:pt idx="128">
                  <c:v>45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42.5</c:v>
                </c:pt>
                <c:pt idx="133">
                  <c:v>42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43</c:v>
                </c:pt>
                <c:pt idx="141">
                  <c:v>42</c:v>
                </c:pt>
                <c:pt idx="142">
                  <c:v>42.5</c:v>
                </c:pt>
                <c:pt idx="143">
                  <c:v>42</c:v>
                </c:pt>
                <c:pt idx="144">
                  <c:v>42.5</c:v>
                </c:pt>
                <c:pt idx="145">
                  <c:v>41.5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39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36</c:v>
                </c:pt>
                <c:pt idx="170">
                  <c:v>36</c:v>
                </c:pt>
                <c:pt idx="171">
                  <c:v>36</c:v>
                </c:pt>
                <c:pt idx="172">
                  <c:v>38</c:v>
                </c:pt>
                <c:pt idx="173">
                  <c:v>41</c:v>
                </c:pt>
                <c:pt idx="174">
                  <c:v>42</c:v>
                </c:pt>
                <c:pt idx="175">
                  <c:v>42</c:v>
                </c:pt>
                <c:pt idx="176">
                  <c:v>42</c:v>
                </c:pt>
                <c:pt idx="177">
                  <c:v>42</c:v>
                </c:pt>
                <c:pt idx="178">
                  <c:v>41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41</c:v>
                </c:pt>
                <c:pt idx="185">
                  <c:v>41.5</c:v>
                </c:pt>
                <c:pt idx="186">
                  <c:v>41.5</c:v>
                </c:pt>
                <c:pt idx="187">
                  <c:v>41</c:v>
                </c:pt>
                <c:pt idx="188">
                  <c:v>41</c:v>
                </c:pt>
                <c:pt idx="189">
                  <c:v>41.5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41.5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38.5</c:v>
                </c:pt>
                <c:pt idx="199">
                  <c:v>38</c:v>
                </c:pt>
                <c:pt idx="200">
                  <c:v>38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36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35</c:v>
                </c:pt>
                <c:pt idx="214">
                  <c:v>35</c:v>
                </c:pt>
                <c:pt idx="215">
                  <c:v>35</c:v>
                </c:pt>
                <c:pt idx="216">
                  <c:v>35</c:v>
                </c:pt>
                <c:pt idx="217">
                  <c:v>35</c:v>
                </c:pt>
                <c:pt idx="218">
                  <c:v>35</c:v>
                </c:pt>
                <c:pt idx="219">
                  <c:v>35.5</c:v>
                </c:pt>
                <c:pt idx="220">
                  <c:v>36</c:v>
                </c:pt>
                <c:pt idx="221">
                  <c:v>39</c:v>
                </c:pt>
                <c:pt idx="222">
                  <c:v>41</c:v>
                </c:pt>
                <c:pt idx="223">
                  <c:v>41</c:v>
                </c:pt>
                <c:pt idx="224">
                  <c:v>41</c:v>
                </c:pt>
                <c:pt idx="225">
                  <c:v>41</c:v>
                </c:pt>
                <c:pt idx="226">
                  <c:v>41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40.5</c:v>
                </c:pt>
                <c:pt idx="234">
                  <c:v>40.5</c:v>
                </c:pt>
                <c:pt idx="235">
                  <c:v>41</c:v>
                </c:pt>
                <c:pt idx="236">
                  <c:v>41</c:v>
                </c:pt>
                <c:pt idx="237">
                  <c:v>41.5</c:v>
                </c:pt>
                <c:pt idx="238">
                  <c:v>40</c:v>
                </c:pt>
                <c:pt idx="239">
                  <c:v>40.5</c:v>
                </c:pt>
                <c:pt idx="240">
                  <c:v>40</c:v>
                </c:pt>
                <c:pt idx="241">
                  <c:v>39.5</c:v>
                </c:pt>
                <c:pt idx="242">
                  <c:v>39</c:v>
                </c:pt>
                <c:pt idx="243">
                  <c:v>39</c:v>
                </c:pt>
                <c:pt idx="244">
                  <c:v>38</c:v>
                </c:pt>
                <c:pt idx="245">
                  <c:v>38</c:v>
                </c:pt>
                <c:pt idx="246">
                  <c:v>37.5</c:v>
                </c:pt>
                <c:pt idx="247">
                  <c:v>37</c:v>
                </c:pt>
                <c:pt idx="248">
                  <c:v>37</c:v>
                </c:pt>
                <c:pt idx="249">
                  <c:v>36.5</c:v>
                </c:pt>
                <c:pt idx="250">
                  <c:v>36</c:v>
                </c:pt>
                <c:pt idx="251">
                  <c:v>36</c:v>
                </c:pt>
                <c:pt idx="252">
                  <c:v>36</c:v>
                </c:pt>
                <c:pt idx="253">
                  <c:v>35.5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34</c:v>
                </c:pt>
                <c:pt idx="260">
                  <c:v>34</c:v>
                </c:pt>
                <c:pt idx="261">
                  <c:v>34</c:v>
                </c:pt>
                <c:pt idx="262">
                  <c:v>33.5</c:v>
                </c:pt>
                <c:pt idx="263">
                  <c:v>33.5</c:v>
                </c:pt>
                <c:pt idx="264">
                  <c:v>33</c:v>
                </c:pt>
                <c:pt idx="265">
                  <c:v>33</c:v>
                </c:pt>
                <c:pt idx="266">
                  <c:v>33</c:v>
                </c:pt>
                <c:pt idx="267">
                  <c:v>33</c:v>
                </c:pt>
                <c:pt idx="268">
                  <c:v>35</c:v>
                </c:pt>
                <c:pt idx="269">
                  <c:v>36</c:v>
                </c:pt>
                <c:pt idx="270">
                  <c:v>37</c:v>
                </c:pt>
                <c:pt idx="271">
                  <c:v>39</c:v>
                </c:pt>
                <c:pt idx="272">
                  <c:v>39</c:v>
                </c:pt>
                <c:pt idx="273">
                  <c:v>39</c:v>
                </c:pt>
                <c:pt idx="274">
                  <c:v>39</c:v>
                </c:pt>
                <c:pt idx="275">
                  <c:v>39.5</c:v>
                </c:pt>
                <c:pt idx="276">
                  <c:v>40</c:v>
                </c:pt>
                <c:pt idx="277">
                  <c:v>40</c:v>
                </c:pt>
                <c:pt idx="278">
                  <c:v>39</c:v>
                </c:pt>
                <c:pt idx="279">
                  <c:v>39</c:v>
                </c:pt>
                <c:pt idx="280">
                  <c:v>37.5</c:v>
                </c:pt>
                <c:pt idx="281">
                  <c:v>36.5</c:v>
                </c:pt>
                <c:pt idx="282">
                  <c:v>36</c:v>
                </c:pt>
                <c:pt idx="283">
                  <c:v>35.5</c:v>
                </c:pt>
                <c:pt idx="284">
                  <c:v>35</c:v>
                </c:pt>
                <c:pt idx="285">
                  <c:v>35</c:v>
                </c:pt>
                <c:pt idx="286">
                  <c:v>34</c:v>
                </c:pt>
                <c:pt idx="287">
                  <c:v>33</c:v>
                </c:pt>
                <c:pt idx="288">
                  <c:v>33</c:v>
                </c:pt>
                <c:pt idx="289">
                  <c:v>32</c:v>
                </c:pt>
                <c:pt idx="290">
                  <c:v>32</c:v>
                </c:pt>
                <c:pt idx="291">
                  <c:v>32</c:v>
                </c:pt>
                <c:pt idx="292">
                  <c:v>35</c:v>
                </c:pt>
                <c:pt idx="293">
                  <c:v>37</c:v>
                </c:pt>
                <c:pt idx="294">
                  <c:v>39</c:v>
                </c:pt>
                <c:pt idx="295">
                  <c:v>39</c:v>
                </c:pt>
                <c:pt idx="296">
                  <c:v>38</c:v>
                </c:pt>
                <c:pt idx="297">
                  <c:v>38</c:v>
                </c:pt>
                <c:pt idx="298">
                  <c:v>39.5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39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32</c:v>
                </c:pt>
                <c:pt idx="308">
                  <c:v>31.5</c:v>
                </c:pt>
                <c:pt idx="309">
                  <c:v>31</c:v>
                </c:pt>
                <c:pt idx="310">
                  <c:v>35</c:v>
                </c:pt>
                <c:pt idx="311">
                  <c:v>37</c:v>
                </c:pt>
                <c:pt idx="312">
                  <c:v>38</c:v>
                </c:pt>
                <c:pt idx="367">
                  <c:v>34</c:v>
                </c:pt>
                <c:pt idx="368">
                  <c:v>40</c:v>
                </c:pt>
                <c:pt idx="369">
                  <c:v>40</c:v>
                </c:pt>
                <c:pt idx="374">
                  <c:v>46.5</c:v>
                </c:pt>
                <c:pt idx="376">
                  <c:v>49</c:v>
                </c:pt>
                <c:pt idx="377">
                  <c:v>49</c:v>
                </c:pt>
                <c:pt idx="378">
                  <c:v>48</c:v>
                </c:pt>
                <c:pt idx="379">
                  <c:v>53</c:v>
                </c:pt>
                <c:pt idx="393">
                  <c:v>37</c:v>
                </c:pt>
                <c:pt idx="394">
                  <c:v>35</c:v>
                </c:pt>
                <c:pt idx="395">
                  <c:v>35</c:v>
                </c:pt>
                <c:pt idx="396">
                  <c:v>35</c:v>
                </c:pt>
                <c:pt idx="398">
                  <c:v>45</c:v>
                </c:pt>
                <c:pt idx="399">
                  <c:v>46</c:v>
                </c:pt>
                <c:pt idx="400">
                  <c:v>46</c:v>
                </c:pt>
                <c:pt idx="401">
                  <c:v>43</c:v>
                </c:pt>
                <c:pt idx="404">
                  <c:v>36</c:v>
                </c:pt>
                <c:pt idx="405">
                  <c:v>41</c:v>
                </c:pt>
                <c:pt idx="406">
                  <c:v>41</c:v>
                </c:pt>
                <c:pt idx="407">
                  <c:v>44</c:v>
                </c:pt>
                <c:pt idx="408">
                  <c:v>44</c:v>
                </c:pt>
                <c:pt idx="410">
                  <c:v>52</c:v>
                </c:pt>
                <c:pt idx="411">
                  <c:v>54.5</c:v>
                </c:pt>
                <c:pt idx="412">
                  <c:v>45.5</c:v>
                </c:pt>
                <c:pt idx="413">
                  <c:v>45.5</c:v>
                </c:pt>
                <c:pt idx="414">
                  <c:v>47</c:v>
                </c:pt>
                <c:pt idx="415">
                  <c:v>44.5</c:v>
                </c:pt>
                <c:pt idx="423">
                  <c:v>23</c:v>
                </c:pt>
                <c:pt idx="424">
                  <c:v>28</c:v>
                </c:pt>
                <c:pt idx="425">
                  <c:v>32.5</c:v>
                </c:pt>
                <c:pt idx="426">
                  <c:v>38</c:v>
                </c:pt>
                <c:pt idx="427">
                  <c:v>36</c:v>
                </c:pt>
                <c:pt idx="428">
                  <c:v>37</c:v>
                </c:pt>
                <c:pt idx="429">
                  <c:v>39</c:v>
                </c:pt>
                <c:pt idx="430">
                  <c:v>43</c:v>
                </c:pt>
                <c:pt idx="431">
                  <c:v>44.5</c:v>
                </c:pt>
                <c:pt idx="432">
                  <c:v>44.5</c:v>
                </c:pt>
                <c:pt idx="433">
                  <c:v>45</c:v>
                </c:pt>
                <c:pt idx="434">
                  <c:v>43</c:v>
                </c:pt>
                <c:pt idx="435">
                  <c:v>35</c:v>
                </c:pt>
                <c:pt idx="436">
                  <c:v>34</c:v>
                </c:pt>
                <c:pt idx="437">
                  <c:v>51</c:v>
                </c:pt>
                <c:pt idx="438">
                  <c:v>55</c:v>
                </c:pt>
                <c:pt idx="439">
                  <c:v>45</c:v>
                </c:pt>
                <c:pt idx="440">
                  <c:v>45</c:v>
                </c:pt>
                <c:pt idx="441">
                  <c:v>45</c:v>
                </c:pt>
                <c:pt idx="442">
                  <c:v>44</c:v>
                </c:pt>
                <c:pt idx="443">
                  <c:v>41.5</c:v>
                </c:pt>
                <c:pt idx="446">
                  <c:v>26.5</c:v>
                </c:pt>
                <c:pt idx="454">
                  <c:v>27</c:v>
                </c:pt>
                <c:pt idx="455">
                  <c:v>35</c:v>
                </c:pt>
                <c:pt idx="456">
                  <c:v>38</c:v>
                </c:pt>
                <c:pt idx="457">
                  <c:v>39</c:v>
                </c:pt>
                <c:pt idx="460">
                  <c:v>53</c:v>
                </c:pt>
                <c:pt idx="461">
                  <c:v>45</c:v>
                </c:pt>
                <c:pt idx="462">
                  <c:v>46.5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44</c:v>
                </c:pt>
                <c:pt idx="467">
                  <c:v>44</c:v>
                </c:pt>
                <c:pt idx="468">
                  <c:v>43</c:v>
                </c:pt>
                <c:pt idx="469">
                  <c:v>36</c:v>
                </c:pt>
                <c:pt idx="470">
                  <c:v>32</c:v>
                </c:pt>
                <c:pt idx="471">
                  <c:v>29</c:v>
                </c:pt>
                <c:pt idx="472">
                  <c:v>27</c:v>
                </c:pt>
                <c:pt idx="473">
                  <c:v>26</c:v>
                </c:pt>
                <c:pt idx="474">
                  <c:v>26</c:v>
                </c:pt>
                <c:pt idx="475">
                  <c:v>26</c:v>
                </c:pt>
                <c:pt idx="476">
                  <c:v>25</c:v>
                </c:pt>
                <c:pt idx="477">
                  <c:v>25</c:v>
                </c:pt>
                <c:pt idx="478">
                  <c:v>25</c:v>
                </c:pt>
                <c:pt idx="479">
                  <c:v>24.5</c:v>
                </c:pt>
                <c:pt idx="480">
                  <c:v>24</c:v>
                </c:pt>
                <c:pt idx="481">
                  <c:v>25</c:v>
                </c:pt>
                <c:pt idx="482">
                  <c:v>49</c:v>
                </c:pt>
                <c:pt idx="483">
                  <c:v>54</c:v>
                </c:pt>
                <c:pt idx="485">
                  <c:v>45</c:v>
                </c:pt>
                <c:pt idx="486">
                  <c:v>47</c:v>
                </c:pt>
                <c:pt idx="487">
                  <c:v>45</c:v>
                </c:pt>
                <c:pt idx="488">
                  <c:v>45</c:v>
                </c:pt>
                <c:pt idx="489">
                  <c:v>45</c:v>
                </c:pt>
                <c:pt idx="490">
                  <c:v>43</c:v>
                </c:pt>
                <c:pt idx="491">
                  <c:v>43</c:v>
                </c:pt>
                <c:pt idx="492">
                  <c:v>42</c:v>
                </c:pt>
                <c:pt idx="493">
                  <c:v>44</c:v>
                </c:pt>
                <c:pt idx="494">
                  <c:v>46</c:v>
                </c:pt>
                <c:pt idx="495">
                  <c:v>46</c:v>
                </c:pt>
                <c:pt idx="496">
                  <c:v>44</c:v>
                </c:pt>
                <c:pt idx="497">
                  <c:v>46</c:v>
                </c:pt>
                <c:pt idx="498">
                  <c:v>39.5</c:v>
                </c:pt>
                <c:pt idx="499">
                  <c:v>34</c:v>
                </c:pt>
                <c:pt idx="500">
                  <c:v>33</c:v>
                </c:pt>
                <c:pt idx="501">
                  <c:v>31</c:v>
                </c:pt>
                <c:pt idx="502">
                  <c:v>29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39</c:v>
                </c:pt>
                <c:pt idx="508">
                  <c:v>55</c:v>
                </c:pt>
                <c:pt idx="509">
                  <c:v>39</c:v>
                </c:pt>
                <c:pt idx="510">
                  <c:v>42</c:v>
                </c:pt>
                <c:pt idx="511">
                  <c:v>41</c:v>
                </c:pt>
                <c:pt idx="512">
                  <c:v>35</c:v>
                </c:pt>
                <c:pt idx="513">
                  <c:v>32</c:v>
                </c:pt>
                <c:pt idx="514">
                  <c:v>24</c:v>
                </c:pt>
                <c:pt idx="515">
                  <c:v>23</c:v>
                </c:pt>
                <c:pt idx="516">
                  <c:v>29</c:v>
                </c:pt>
                <c:pt idx="517">
                  <c:v>33</c:v>
                </c:pt>
                <c:pt idx="518">
                  <c:v>35</c:v>
                </c:pt>
                <c:pt idx="519">
                  <c:v>41</c:v>
                </c:pt>
                <c:pt idx="520">
                  <c:v>42</c:v>
                </c:pt>
                <c:pt idx="521">
                  <c:v>43</c:v>
                </c:pt>
                <c:pt idx="522">
                  <c:v>43</c:v>
                </c:pt>
                <c:pt idx="523">
                  <c:v>43</c:v>
                </c:pt>
                <c:pt idx="524">
                  <c:v>45</c:v>
                </c:pt>
                <c:pt idx="525">
                  <c:v>45</c:v>
                </c:pt>
                <c:pt idx="526">
                  <c:v>44</c:v>
                </c:pt>
                <c:pt idx="527">
                  <c:v>42</c:v>
                </c:pt>
                <c:pt idx="528">
                  <c:v>36</c:v>
                </c:pt>
                <c:pt idx="529">
                  <c:v>31</c:v>
                </c:pt>
                <c:pt idx="530">
                  <c:v>28</c:v>
                </c:pt>
                <c:pt idx="531">
                  <c:v>26</c:v>
                </c:pt>
                <c:pt idx="532">
                  <c:v>25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26</c:v>
                </c:pt>
                <c:pt idx="538">
                  <c:v>25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35</c:v>
                </c:pt>
                <c:pt idx="543">
                  <c:v>50</c:v>
                </c:pt>
                <c:pt idx="544">
                  <c:v>53</c:v>
                </c:pt>
                <c:pt idx="545">
                  <c:v>54.5</c:v>
                </c:pt>
                <c:pt idx="546">
                  <c:v>56</c:v>
                </c:pt>
                <c:pt idx="547">
                  <c:v>47</c:v>
                </c:pt>
                <c:pt idx="548">
                  <c:v>46</c:v>
                </c:pt>
                <c:pt idx="549">
                  <c:v>45</c:v>
                </c:pt>
                <c:pt idx="550">
                  <c:v>44.5</c:v>
                </c:pt>
                <c:pt idx="551">
                  <c:v>44.5</c:v>
                </c:pt>
                <c:pt idx="552">
                  <c:v>44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39</c:v>
                </c:pt>
                <c:pt idx="558">
                  <c:v>40</c:v>
                </c:pt>
                <c:pt idx="559">
                  <c:v>39</c:v>
                </c:pt>
                <c:pt idx="560">
                  <c:v>38.5</c:v>
                </c:pt>
                <c:pt idx="561">
                  <c:v>38.5</c:v>
                </c:pt>
                <c:pt idx="562">
                  <c:v>38</c:v>
                </c:pt>
                <c:pt idx="563">
                  <c:v>37.5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36</c:v>
                </c:pt>
                <c:pt idx="569">
                  <c:v>39</c:v>
                </c:pt>
                <c:pt idx="570">
                  <c:v>37</c:v>
                </c:pt>
                <c:pt idx="571">
                  <c:v>35</c:v>
                </c:pt>
                <c:pt idx="572">
                  <c:v>36</c:v>
                </c:pt>
                <c:pt idx="573">
                  <c:v>38</c:v>
                </c:pt>
                <c:pt idx="574">
                  <c:v>41</c:v>
                </c:pt>
                <c:pt idx="575">
                  <c:v>43</c:v>
                </c:pt>
                <c:pt idx="576">
                  <c:v>44</c:v>
                </c:pt>
                <c:pt idx="577">
                  <c:v>45</c:v>
                </c:pt>
                <c:pt idx="578">
                  <c:v>46</c:v>
                </c:pt>
                <c:pt idx="579">
                  <c:v>44</c:v>
                </c:pt>
                <c:pt idx="580">
                  <c:v>40</c:v>
                </c:pt>
                <c:pt idx="581">
                  <c:v>36.5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27</c:v>
                </c:pt>
                <c:pt idx="586">
                  <c:v>27</c:v>
                </c:pt>
                <c:pt idx="587">
                  <c:v>27</c:v>
                </c:pt>
                <c:pt idx="588">
                  <c:v>26</c:v>
                </c:pt>
                <c:pt idx="589">
                  <c:v>26</c:v>
                </c:pt>
                <c:pt idx="590">
                  <c:v>26</c:v>
                </c:pt>
                <c:pt idx="591">
                  <c:v>25</c:v>
                </c:pt>
                <c:pt idx="592">
                  <c:v>24</c:v>
                </c:pt>
                <c:pt idx="593">
                  <c:v>29</c:v>
                </c:pt>
                <c:pt idx="594">
                  <c:v>34</c:v>
                </c:pt>
                <c:pt idx="595">
                  <c:v>35</c:v>
                </c:pt>
                <c:pt idx="596">
                  <c:v>35.5</c:v>
                </c:pt>
                <c:pt idx="597">
                  <c:v>41</c:v>
                </c:pt>
                <c:pt idx="598">
                  <c:v>38</c:v>
                </c:pt>
                <c:pt idx="599">
                  <c:v>53</c:v>
                </c:pt>
                <c:pt idx="600">
                  <c:v>50</c:v>
                </c:pt>
                <c:pt idx="601">
                  <c:v>45</c:v>
                </c:pt>
                <c:pt idx="602">
                  <c:v>44</c:v>
                </c:pt>
                <c:pt idx="603">
                  <c:v>45.5</c:v>
                </c:pt>
                <c:pt idx="604">
                  <c:v>44</c:v>
                </c:pt>
                <c:pt idx="605">
                  <c:v>43</c:v>
                </c:pt>
                <c:pt idx="606">
                  <c:v>42</c:v>
                </c:pt>
                <c:pt idx="607">
                  <c:v>36.5</c:v>
                </c:pt>
                <c:pt idx="608">
                  <c:v>33</c:v>
                </c:pt>
                <c:pt idx="609">
                  <c:v>30</c:v>
                </c:pt>
                <c:pt idx="610">
                  <c:v>29</c:v>
                </c:pt>
                <c:pt idx="611">
                  <c:v>30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28</c:v>
                </c:pt>
                <c:pt idx="616">
                  <c:v>27</c:v>
                </c:pt>
                <c:pt idx="617">
                  <c:v>27</c:v>
                </c:pt>
                <c:pt idx="618">
                  <c:v>26</c:v>
                </c:pt>
                <c:pt idx="619">
                  <c:v>27.5</c:v>
                </c:pt>
                <c:pt idx="620">
                  <c:v>34</c:v>
                </c:pt>
                <c:pt idx="621">
                  <c:v>35</c:v>
                </c:pt>
                <c:pt idx="622">
                  <c:v>39</c:v>
                </c:pt>
                <c:pt idx="623">
                  <c:v>42</c:v>
                </c:pt>
                <c:pt idx="624">
                  <c:v>43</c:v>
                </c:pt>
                <c:pt idx="625">
                  <c:v>44</c:v>
                </c:pt>
                <c:pt idx="626">
                  <c:v>45</c:v>
                </c:pt>
                <c:pt idx="627">
                  <c:v>46</c:v>
                </c:pt>
                <c:pt idx="628">
                  <c:v>46</c:v>
                </c:pt>
                <c:pt idx="629">
                  <c:v>44</c:v>
                </c:pt>
                <c:pt idx="630">
                  <c:v>40</c:v>
                </c:pt>
                <c:pt idx="631">
                  <c:v>32</c:v>
                </c:pt>
                <c:pt idx="632">
                  <c:v>33</c:v>
                </c:pt>
                <c:pt idx="633">
                  <c:v>30</c:v>
                </c:pt>
                <c:pt idx="634">
                  <c:v>28.5</c:v>
                </c:pt>
                <c:pt idx="635">
                  <c:v>33</c:v>
                </c:pt>
                <c:pt idx="636">
                  <c:v>53</c:v>
                </c:pt>
                <c:pt idx="637">
                  <c:v>54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26</c:v>
                </c:pt>
                <c:pt idx="646">
                  <c:v>26</c:v>
                </c:pt>
                <c:pt idx="647">
                  <c:v>24</c:v>
                </c:pt>
                <c:pt idx="648">
                  <c:v>30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39</c:v>
                </c:pt>
                <c:pt idx="653">
                  <c:v>42</c:v>
                </c:pt>
                <c:pt idx="654">
                  <c:v>43</c:v>
                </c:pt>
                <c:pt idx="655">
                  <c:v>46</c:v>
                </c:pt>
                <c:pt idx="657">
                  <c:v>44.5</c:v>
                </c:pt>
                <c:pt idx="658">
                  <c:v>44</c:v>
                </c:pt>
                <c:pt idx="659">
                  <c:v>47</c:v>
                </c:pt>
                <c:pt idx="660">
                  <c:v>43</c:v>
                </c:pt>
                <c:pt idx="661">
                  <c:v>44</c:v>
                </c:pt>
                <c:pt idx="662">
                  <c:v>38</c:v>
                </c:pt>
                <c:pt idx="663">
                  <c:v>34</c:v>
                </c:pt>
                <c:pt idx="664">
                  <c:v>32</c:v>
                </c:pt>
                <c:pt idx="665">
                  <c:v>29</c:v>
                </c:pt>
                <c:pt idx="666">
                  <c:v>27</c:v>
                </c:pt>
                <c:pt idx="667">
                  <c:v>26</c:v>
                </c:pt>
                <c:pt idx="668">
                  <c:v>26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27</c:v>
                </c:pt>
                <c:pt idx="674">
                  <c:v>50</c:v>
                </c:pt>
                <c:pt idx="675">
                  <c:v>40</c:v>
                </c:pt>
                <c:pt idx="676">
                  <c:v>41</c:v>
                </c:pt>
                <c:pt idx="677">
                  <c:v>42</c:v>
                </c:pt>
                <c:pt idx="678">
                  <c:v>38</c:v>
                </c:pt>
                <c:pt idx="679">
                  <c:v>41.5</c:v>
                </c:pt>
                <c:pt idx="680">
                  <c:v>42</c:v>
                </c:pt>
                <c:pt idx="681">
                  <c:v>42</c:v>
                </c:pt>
                <c:pt idx="682">
                  <c:v>42</c:v>
                </c:pt>
                <c:pt idx="683">
                  <c:v>43</c:v>
                </c:pt>
                <c:pt idx="684">
                  <c:v>45</c:v>
                </c:pt>
                <c:pt idx="685">
                  <c:v>43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36</c:v>
                </c:pt>
                <c:pt idx="692">
                  <c:v>36</c:v>
                </c:pt>
                <c:pt idx="693">
                  <c:v>36</c:v>
                </c:pt>
                <c:pt idx="694">
                  <c:v>35</c:v>
                </c:pt>
                <c:pt idx="695">
                  <c:v>36</c:v>
                </c:pt>
                <c:pt idx="696">
                  <c:v>35.5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36.5</c:v>
                </c:pt>
                <c:pt idx="703">
                  <c:v>40</c:v>
                </c:pt>
                <c:pt idx="704">
                  <c:v>40</c:v>
                </c:pt>
                <c:pt idx="705">
                  <c:v>40</c:v>
                </c:pt>
                <c:pt idx="706">
                  <c:v>41</c:v>
                </c:pt>
                <c:pt idx="707">
                  <c:v>41.5</c:v>
                </c:pt>
                <c:pt idx="708">
                  <c:v>41.5</c:v>
                </c:pt>
                <c:pt idx="709">
                  <c:v>41.5</c:v>
                </c:pt>
                <c:pt idx="710">
                  <c:v>41.5</c:v>
                </c:pt>
                <c:pt idx="711">
                  <c:v>40</c:v>
                </c:pt>
                <c:pt idx="712">
                  <c:v>38</c:v>
                </c:pt>
                <c:pt idx="713">
                  <c:v>37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36</c:v>
                </c:pt>
                <c:pt idx="719">
                  <c:v>35.5</c:v>
                </c:pt>
                <c:pt idx="720">
                  <c:v>36</c:v>
                </c:pt>
                <c:pt idx="721">
                  <c:v>35</c:v>
                </c:pt>
                <c:pt idx="722">
                  <c:v>34</c:v>
                </c:pt>
                <c:pt idx="723">
                  <c:v>34</c:v>
                </c:pt>
                <c:pt idx="724">
                  <c:v>36</c:v>
                </c:pt>
                <c:pt idx="725">
                  <c:v>38</c:v>
                </c:pt>
                <c:pt idx="726">
                  <c:v>38</c:v>
                </c:pt>
                <c:pt idx="727">
                  <c:v>40.5</c:v>
                </c:pt>
                <c:pt idx="728">
                  <c:v>41</c:v>
                </c:pt>
                <c:pt idx="729">
                  <c:v>42</c:v>
                </c:pt>
                <c:pt idx="730">
                  <c:v>41</c:v>
                </c:pt>
                <c:pt idx="731">
                  <c:v>41.5</c:v>
                </c:pt>
                <c:pt idx="732">
                  <c:v>39</c:v>
                </c:pt>
                <c:pt idx="733">
                  <c:v>37</c:v>
                </c:pt>
                <c:pt idx="734">
                  <c:v>38</c:v>
                </c:pt>
                <c:pt idx="735">
                  <c:v>38</c:v>
                </c:pt>
                <c:pt idx="736">
                  <c:v>37.5</c:v>
                </c:pt>
                <c:pt idx="737">
                  <c:v>36</c:v>
                </c:pt>
                <c:pt idx="738">
                  <c:v>36</c:v>
                </c:pt>
                <c:pt idx="739">
                  <c:v>35</c:v>
                </c:pt>
                <c:pt idx="740">
                  <c:v>29</c:v>
                </c:pt>
                <c:pt idx="741">
                  <c:v>28</c:v>
                </c:pt>
                <c:pt idx="742">
                  <c:v>27</c:v>
                </c:pt>
                <c:pt idx="743">
                  <c:v>26</c:v>
                </c:pt>
                <c:pt idx="744">
                  <c:v>26</c:v>
                </c:pt>
                <c:pt idx="745">
                  <c:v>26</c:v>
                </c:pt>
                <c:pt idx="746">
                  <c:v>25</c:v>
                </c:pt>
                <c:pt idx="747">
                  <c:v>24</c:v>
                </c:pt>
                <c:pt idx="748">
                  <c:v>27</c:v>
                </c:pt>
                <c:pt idx="749">
                  <c:v>32</c:v>
                </c:pt>
                <c:pt idx="750">
                  <c:v>35</c:v>
                </c:pt>
                <c:pt idx="751">
                  <c:v>38</c:v>
                </c:pt>
                <c:pt idx="752">
                  <c:v>39</c:v>
                </c:pt>
                <c:pt idx="753">
                  <c:v>39</c:v>
                </c:pt>
                <c:pt idx="754">
                  <c:v>41</c:v>
                </c:pt>
                <c:pt idx="755">
                  <c:v>43</c:v>
                </c:pt>
                <c:pt idx="756">
                  <c:v>43</c:v>
                </c:pt>
                <c:pt idx="757">
                  <c:v>44</c:v>
                </c:pt>
                <c:pt idx="758">
                  <c:v>45</c:v>
                </c:pt>
                <c:pt idx="759">
                  <c:v>42</c:v>
                </c:pt>
                <c:pt idx="760">
                  <c:v>37</c:v>
                </c:pt>
                <c:pt idx="761">
                  <c:v>33</c:v>
                </c:pt>
                <c:pt idx="762">
                  <c:v>31</c:v>
                </c:pt>
                <c:pt idx="763">
                  <c:v>30</c:v>
                </c:pt>
                <c:pt idx="764">
                  <c:v>28.5</c:v>
                </c:pt>
                <c:pt idx="765">
                  <c:v>29</c:v>
                </c:pt>
                <c:pt idx="766">
                  <c:v>30</c:v>
                </c:pt>
                <c:pt idx="767">
                  <c:v>30</c:v>
                </c:pt>
                <c:pt idx="768">
                  <c:v>29</c:v>
                </c:pt>
                <c:pt idx="769">
                  <c:v>29</c:v>
                </c:pt>
                <c:pt idx="770">
                  <c:v>28</c:v>
                </c:pt>
                <c:pt idx="771">
                  <c:v>27</c:v>
                </c:pt>
                <c:pt idx="773">
                  <c:v>30</c:v>
                </c:pt>
                <c:pt idx="774">
                  <c:v>33</c:v>
                </c:pt>
                <c:pt idx="775">
                  <c:v>36</c:v>
                </c:pt>
                <c:pt idx="776">
                  <c:v>38</c:v>
                </c:pt>
                <c:pt idx="777">
                  <c:v>39</c:v>
                </c:pt>
                <c:pt idx="778">
                  <c:v>40</c:v>
                </c:pt>
                <c:pt idx="779">
                  <c:v>42</c:v>
                </c:pt>
                <c:pt idx="780">
                  <c:v>42</c:v>
                </c:pt>
                <c:pt idx="781">
                  <c:v>34</c:v>
                </c:pt>
                <c:pt idx="782">
                  <c:v>37</c:v>
                </c:pt>
                <c:pt idx="783">
                  <c:v>36.5</c:v>
                </c:pt>
                <c:pt idx="784">
                  <c:v>34</c:v>
                </c:pt>
                <c:pt idx="785">
                  <c:v>34</c:v>
                </c:pt>
                <c:pt idx="786">
                  <c:v>31</c:v>
                </c:pt>
                <c:pt idx="787">
                  <c:v>30</c:v>
                </c:pt>
                <c:pt idx="788">
                  <c:v>29</c:v>
                </c:pt>
                <c:pt idx="789">
                  <c:v>28.5</c:v>
                </c:pt>
                <c:pt idx="790">
                  <c:v>28</c:v>
                </c:pt>
                <c:pt idx="791">
                  <c:v>27</c:v>
                </c:pt>
                <c:pt idx="792">
                  <c:v>26.5</c:v>
                </c:pt>
                <c:pt idx="793">
                  <c:v>26</c:v>
                </c:pt>
                <c:pt idx="794">
                  <c:v>26</c:v>
                </c:pt>
                <c:pt idx="795">
                  <c:v>26</c:v>
                </c:pt>
                <c:pt idx="796">
                  <c:v>26.5</c:v>
                </c:pt>
                <c:pt idx="797">
                  <c:v>26</c:v>
                </c:pt>
                <c:pt idx="798">
                  <c:v>29</c:v>
                </c:pt>
                <c:pt idx="799">
                  <c:v>33.5</c:v>
                </c:pt>
                <c:pt idx="800">
                  <c:v>36</c:v>
                </c:pt>
                <c:pt idx="801">
                  <c:v>39</c:v>
                </c:pt>
                <c:pt idx="802">
                  <c:v>39</c:v>
                </c:pt>
                <c:pt idx="803">
                  <c:v>43</c:v>
                </c:pt>
                <c:pt idx="804">
                  <c:v>43</c:v>
                </c:pt>
                <c:pt idx="805">
                  <c:v>40</c:v>
                </c:pt>
                <c:pt idx="806">
                  <c:v>30</c:v>
                </c:pt>
                <c:pt idx="807">
                  <c:v>23</c:v>
                </c:pt>
                <c:pt idx="808">
                  <c:v>22</c:v>
                </c:pt>
                <c:pt idx="809">
                  <c:v>22</c:v>
                </c:pt>
                <c:pt idx="810">
                  <c:v>23</c:v>
                </c:pt>
                <c:pt idx="811">
                  <c:v>23</c:v>
                </c:pt>
                <c:pt idx="812">
                  <c:v>24</c:v>
                </c:pt>
                <c:pt idx="813">
                  <c:v>24</c:v>
                </c:pt>
                <c:pt idx="814">
                  <c:v>24</c:v>
                </c:pt>
                <c:pt idx="815">
                  <c:v>24</c:v>
                </c:pt>
                <c:pt idx="816">
                  <c:v>23</c:v>
                </c:pt>
                <c:pt idx="817">
                  <c:v>23</c:v>
                </c:pt>
                <c:pt idx="818">
                  <c:v>23</c:v>
                </c:pt>
                <c:pt idx="819">
                  <c:v>23</c:v>
                </c:pt>
                <c:pt idx="820">
                  <c:v>23</c:v>
                </c:pt>
                <c:pt idx="821">
                  <c:v>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13056"/>
        <c:axId val="119227136"/>
      </c:scatterChart>
      <c:valAx>
        <c:axId val="118278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Elapsed Time (Hrs)</a:t>
                </a:r>
              </a:p>
            </c:rich>
          </c:tx>
          <c:layout>
            <c:manualLayout>
              <c:xMode val="edge"/>
              <c:yMode val="edge"/>
              <c:x val="0.47767857142857295"/>
              <c:y val="0.946696081564917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11136"/>
        <c:crossesAt val="0"/>
        <c:crossBetween val="midCat"/>
      </c:valAx>
      <c:valAx>
        <c:axId val="1192111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Pressure</a:t>
                </a:r>
              </a:p>
            </c:rich>
          </c:tx>
          <c:layout>
            <c:manualLayout>
              <c:xMode val="edge"/>
              <c:yMode val="edge"/>
              <c:x val="2.343750000000001E-2"/>
              <c:y val="0.469083644018652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278784"/>
        <c:crosses val="autoZero"/>
        <c:crossBetween val="midCat"/>
      </c:valAx>
      <c:valAx>
        <c:axId val="11921305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19227136"/>
        <c:crossesAt val="0"/>
        <c:crossBetween val="midCat"/>
      </c:valAx>
      <c:valAx>
        <c:axId val="119227136"/>
        <c:scaling>
          <c:orientation val="minMax"/>
          <c:min val="0"/>
        </c:scaling>
        <c:delete val="0"/>
        <c:axPos val="r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13056"/>
        <c:crosses val="max"/>
        <c:crossBetween val="midCat"/>
      </c:valAx>
      <c:spPr>
        <a:solidFill>
          <a:srgbClr val="FFFFFF"/>
        </a:solidFill>
        <a:ln w="12700">
          <a:solidFill>
            <a:srgbClr val="0000FF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875000000000278"/>
          <c:y val="1.9189785437126721E-2"/>
          <c:w val="0.19977678571428573"/>
          <c:h val="0.12366750615037204"/>
        </c:manualLayout>
      </c:layout>
      <c:overlay val="0"/>
      <c:spPr>
        <a:solidFill>
          <a:srgbClr val="FFFFFF"/>
        </a:solidFill>
        <a:ln w="3175">
          <a:solidFill>
            <a:srgbClr val="0000FF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278" r="0.75000000000000278" t="1" header="0.5" footer="0.5"/>
    <c:pageSetup paperSize="9" orientation="landscape" horizontalDpi="300" verticalDpi="360" copies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Wellhead Data</a:t>
            </a:r>
          </a:p>
        </c:rich>
      </c:tx>
      <c:layout>
        <c:manualLayout>
          <c:xMode val="edge"/>
          <c:yMode val="edge"/>
          <c:x val="7.4776785714285823E-2"/>
          <c:y val="2.98507773466415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660714285714302E-2"/>
          <c:y val="0.1599148786427238"/>
          <c:w val="0.8493303571428571"/>
          <c:h val="0.73774064013843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'Test Results'!$D$7:$D$10</c:f>
              <c:strCache>
                <c:ptCount val="1"/>
                <c:pt idx="0">
                  <c:v>Tubing Press. (PSI)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Results'!$D$11:$D$1437</c:f>
              <c:numCache>
                <c:formatCode>0</c:formatCode>
                <c:ptCount val="1427"/>
                <c:pt idx="0">
                  <c:v>1000</c:v>
                </c:pt>
                <c:pt idx="1">
                  <c:v>995</c:v>
                </c:pt>
                <c:pt idx="2">
                  <c:v>993</c:v>
                </c:pt>
                <c:pt idx="3">
                  <c:v>991</c:v>
                </c:pt>
                <c:pt idx="4">
                  <c:v>991</c:v>
                </c:pt>
                <c:pt idx="5">
                  <c:v>985</c:v>
                </c:pt>
                <c:pt idx="6">
                  <c:v>983</c:v>
                </c:pt>
                <c:pt idx="7">
                  <c:v>979</c:v>
                </c:pt>
                <c:pt idx="8">
                  <c:v>978</c:v>
                </c:pt>
                <c:pt idx="9">
                  <c:v>977</c:v>
                </c:pt>
                <c:pt idx="10">
                  <c:v>974</c:v>
                </c:pt>
                <c:pt idx="11">
                  <c:v>970</c:v>
                </c:pt>
                <c:pt idx="12">
                  <c:v>966</c:v>
                </c:pt>
                <c:pt idx="13">
                  <c:v>963</c:v>
                </c:pt>
                <c:pt idx="14">
                  <c:v>959</c:v>
                </c:pt>
                <c:pt idx="15">
                  <c:v>955</c:v>
                </c:pt>
                <c:pt idx="16">
                  <c:v>953</c:v>
                </c:pt>
                <c:pt idx="18">
                  <c:v>945</c:v>
                </c:pt>
                <c:pt idx="19">
                  <c:v>942</c:v>
                </c:pt>
                <c:pt idx="20">
                  <c:v>937</c:v>
                </c:pt>
                <c:pt idx="21">
                  <c:v>931</c:v>
                </c:pt>
                <c:pt idx="23">
                  <c:v>919</c:v>
                </c:pt>
                <c:pt idx="24">
                  <c:v>912</c:v>
                </c:pt>
                <c:pt idx="25">
                  <c:v>896</c:v>
                </c:pt>
                <c:pt idx="26">
                  <c:v>887</c:v>
                </c:pt>
                <c:pt idx="27">
                  <c:v>876</c:v>
                </c:pt>
                <c:pt idx="28">
                  <c:v>866</c:v>
                </c:pt>
                <c:pt idx="29">
                  <c:v>857</c:v>
                </c:pt>
                <c:pt idx="30">
                  <c:v>852</c:v>
                </c:pt>
                <c:pt idx="31">
                  <c:v>543</c:v>
                </c:pt>
                <c:pt idx="32">
                  <c:v>426</c:v>
                </c:pt>
                <c:pt idx="33">
                  <c:v>548</c:v>
                </c:pt>
                <c:pt idx="34">
                  <c:v>547</c:v>
                </c:pt>
                <c:pt idx="35">
                  <c:v>512</c:v>
                </c:pt>
                <c:pt idx="36">
                  <c:v>498</c:v>
                </c:pt>
                <c:pt idx="37">
                  <c:v>486</c:v>
                </c:pt>
                <c:pt idx="38">
                  <c:v>475</c:v>
                </c:pt>
                <c:pt idx="39">
                  <c:v>465</c:v>
                </c:pt>
                <c:pt idx="40">
                  <c:v>454</c:v>
                </c:pt>
                <c:pt idx="41">
                  <c:v>446</c:v>
                </c:pt>
                <c:pt idx="42">
                  <c:v>437</c:v>
                </c:pt>
                <c:pt idx="43">
                  <c:v>431</c:v>
                </c:pt>
                <c:pt idx="44">
                  <c:v>424</c:v>
                </c:pt>
                <c:pt idx="45">
                  <c:v>414</c:v>
                </c:pt>
                <c:pt idx="46">
                  <c:v>409</c:v>
                </c:pt>
                <c:pt idx="47">
                  <c:v>400</c:v>
                </c:pt>
                <c:pt idx="48">
                  <c:v>396</c:v>
                </c:pt>
                <c:pt idx="49">
                  <c:v>390</c:v>
                </c:pt>
                <c:pt idx="50">
                  <c:v>384</c:v>
                </c:pt>
                <c:pt idx="51">
                  <c:v>379</c:v>
                </c:pt>
                <c:pt idx="52">
                  <c:v>374</c:v>
                </c:pt>
                <c:pt idx="53">
                  <c:v>368</c:v>
                </c:pt>
                <c:pt idx="54">
                  <c:v>363</c:v>
                </c:pt>
                <c:pt idx="55">
                  <c:v>303</c:v>
                </c:pt>
                <c:pt idx="56">
                  <c:v>286</c:v>
                </c:pt>
                <c:pt idx="57">
                  <c:v>297</c:v>
                </c:pt>
                <c:pt idx="58">
                  <c:v>304</c:v>
                </c:pt>
                <c:pt idx="59">
                  <c:v>301</c:v>
                </c:pt>
                <c:pt idx="60">
                  <c:v>264</c:v>
                </c:pt>
                <c:pt idx="61">
                  <c:v>254</c:v>
                </c:pt>
                <c:pt idx="62">
                  <c:v>250</c:v>
                </c:pt>
                <c:pt idx="63">
                  <c:v>241</c:v>
                </c:pt>
                <c:pt idx="64">
                  <c:v>232</c:v>
                </c:pt>
                <c:pt idx="65">
                  <c:v>243</c:v>
                </c:pt>
                <c:pt idx="66">
                  <c:v>266</c:v>
                </c:pt>
                <c:pt idx="67">
                  <c:v>249</c:v>
                </c:pt>
                <c:pt idx="68">
                  <c:v>248</c:v>
                </c:pt>
                <c:pt idx="69">
                  <c:v>268</c:v>
                </c:pt>
                <c:pt idx="70">
                  <c:v>264</c:v>
                </c:pt>
                <c:pt idx="71">
                  <c:v>228</c:v>
                </c:pt>
                <c:pt idx="72">
                  <c:v>209</c:v>
                </c:pt>
                <c:pt idx="73">
                  <c:v>196</c:v>
                </c:pt>
                <c:pt idx="74">
                  <c:v>184</c:v>
                </c:pt>
                <c:pt idx="75">
                  <c:v>175</c:v>
                </c:pt>
                <c:pt idx="76">
                  <c:v>177</c:v>
                </c:pt>
                <c:pt idx="77">
                  <c:v>114</c:v>
                </c:pt>
                <c:pt idx="78">
                  <c:v>103</c:v>
                </c:pt>
                <c:pt idx="79">
                  <c:v>97</c:v>
                </c:pt>
                <c:pt idx="80">
                  <c:v>96</c:v>
                </c:pt>
                <c:pt idx="81">
                  <c:v>88</c:v>
                </c:pt>
                <c:pt idx="82">
                  <c:v>89</c:v>
                </c:pt>
                <c:pt idx="83">
                  <c:v>83</c:v>
                </c:pt>
                <c:pt idx="84">
                  <c:v>168</c:v>
                </c:pt>
                <c:pt idx="85">
                  <c:v>192</c:v>
                </c:pt>
                <c:pt idx="86">
                  <c:v>199</c:v>
                </c:pt>
                <c:pt idx="87">
                  <c:v>201</c:v>
                </c:pt>
                <c:pt idx="88">
                  <c:v>202</c:v>
                </c:pt>
                <c:pt idx="89">
                  <c:v>209</c:v>
                </c:pt>
                <c:pt idx="90">
                  <c:v>98</c:v>
                </c:pt>
                <c:pt idx="91">
                  <c:v>78</c:v>
                </c:pt>
                <c:pt idx="92">
                  <c:v>78</c:v>
                </c:pt>
                <c:pt idx="93">
                  <c:v>76</c:v>
                </c:pt>
                <c:pt idx="94">
                  <c:v>78</c:v>
                </c:pt>
                <c:pt idx="95">
                  <c:v>78</c:v>
                </c:pt>
                <c:pt idx="96">
                  <c:v>77</c:v>
                </c:pt>
                <c:pt idx="97">
                  <c:v>76</c:v>
                </c:pt>
                <c:pt idx="98">
                  <c:v>74</c:v>
                </c:pt>
                <c:pt idx="99">
                  <c:v>74</c:v>
                </c:pt>
                <c:pt idx="100">
                  <c:v>73</c:v>
                </c:pt>
                <c:pt idx="101">
                  <c:v>72</c:v>
                </c:pt>
                <c:pt idx="102">
                  <c:v>70</c:v>
                </c:pt>
                <c:pt idx="103">
                  <c:v>69</c:v>
                </c:pt>
                <c:pt idx="104">
                  <c:v>69</c:v>
                </c:pt>
                <c:pt idx="105">
                  <c:v>69</c:v>
                </c:pt>
                <c:pt idx="106">
                  <c:v>66</c:v>
                </c:pt>
                <c:pt idx="107">
                  <c:v>67</c:v>
                </c:pt>
                <c:pt idx="108">
                  <c:v>66</c:v>
                </c:pt>
                <c:pt idx="109">
                  <c:v>64</c:v>
                </c:pt>
                <c:pt idx="110">
                  <c:v>63</c:v>
                </c:pt>
                <c:pt idx="111">
                  <c:v>61</c:v>
                </c:pt>
                <c:pt idx="112">
                  <c:v>61</c:v>
                </c:pt>
                <c:pt idx="113">
                  <c:v>60</c:v>
                </c:pt>
                <c:pt idx="114">
                  <c:v>59</c:v>
                </c:pt>
                <c:pt idx="115">
                  <c:v>59</c:v>
                </c:pt>
                <c:pt idx="116">
                  <c:v>57</c:v>
                </c:pt>
                <c:pt idx="117">
                  <c:v>56</c:v>
                </c:pt>
                <c:pt idx="118">
                  <c:v>56</c:v>
                </c:pt>
                <c:pt idx="119">
                  <c:v>55</c:v>
                </c:pt>
                <c:pt idx="120">
                  <c:v>54</c:v>
                </c:pt>
                <c:pt idx="121">
                  <c:v>53</c:v>
                </c:pt>
                <c:pt idx="122">
                  <c:v>54</c:v>
                </c:pt>
                <c:pt idx="123">
                  <c:v>48</c:v>
                </c:pt>
                <c:pt idx="124">
                  <c:v>42</c:v>
                </c:pt>
                <c:pt idx="125">
                  <c:v>40</c:v>
                </c:pt>
                <c:pt idx="126">
                  <c:v>41</c:v>
                </c:pt>
                <c:pt idx="127">
                  <c:v>40</c:v>
                </c:pt>
                <c:pt idx="128">
                  <c:v>36</c:v>
                </c:pt>
                <c:pt idx="129">
                  <c:v>35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38</c:v>
                </c:pt>
                <c:pt idx="136">
                  <c:v>36</c:v>
                </c:pt>
                <c:pt idx="137">
                  <c:v>37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27</c:v>
                </c:pt>
                <c:pt idx="144">
                  <c:v>29</c:v>
                </c:pt>
                <c:pt idx="145">
                  <c:v>29</c:v>
                </c:pt>
                <c:pt idx="146">
                  <c:v>28</c:v>
                </c:pt>
                <c:pt idx="147">
                  <c:v>29</c:v>
                </c:pt>
                <c:pt idx="148">
                  <c:v>27</c:v>
                </c:pt>
                <c:pt idx="149">
                  <c:v>27</c:v>
                </c:pt>
                <c:pt idx="150">
                  <c:v>27</c:v>
                </c:pt>
                <c:pt idx="151">
                  <c:v>29</c:v>
                </c:pt>
                <c:pt idx="152">
                  <c:v>28</c:v>
                </c:pt>
                <c:pt idx="153">
                  <c:v>28</c:v>
                </c:pt>
                <c:pt idx="154">
                  <c:v>27</c:v>
                </c:pt>
                <c:pt idx="155">
                  <c:v>27</c:v>
                </c:pt>
                <c:pt idx="156">
                  <c:v>27</c:v>
                </c:pt>
                <c:pt idx="157">
                  <c:v>28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26</c:v>
                </c:pt>
                <c:pt idx="162">
                  <c:v>27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26</c:v>
                </c:pt>
                <c:pt idx="167">
                  <c:v>26</c:v>
                </c:pt>
                <c:pt idx="168">
                  <c:v>27</c:v>
                </c:pt>
                <c:pt idx="169">
                  <c:v>26</c:v>
                </c:pt>
                <c:pt idx="170">
                  <c:v>27</c:v>
                </c:pt>
                <c:pt idx="171">
                  <c:v>28</c:v>
                </c:pt>
                <c:pt idx="172">
                  <c:v>23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23</c:v>
                </c:pt>
                <c:pt idx="179">
                  <c:v>23</c:v>
                </c:pt>
                <c:pt idx="180">
                  <c:v>23</c:v>
                </c:pt>
                <c:pt idx="181">
                  <c:v>23</c:v>
                </c:pt>
                <c:pt idx="182">
                  <c:v>25</c:v>
                </c:pt>
                <c:pt idx="183">
                  <c:v>12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10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-2</c:v>
                </c:pt>
                <c:pt idx="314">
                  <c:v>-3</c:v>
                </c:pt>
                <c:pt idx="315">
                  <c:v>-3</c:v>
                </c:pt>
                <c:pt idx="316">
                  <c:v>-3</c:v>
                </c:pt>
                <c:pt idx="317">
                  <c:v>-3</c:v>
                </c:pt>
                <c:pt idx="318">
                  <c:v>-3</c:v>
                </c:pt>
                <c:pt idx="319">
                  <c:v>6</c:v>
                </c:pt>
                <c:pt idx="320">
                  <c:v>20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14</c:v>
                </c:pt>
                <c:pt idx="327">
                  <c:v>675</c:v>
                </c:pt>
                <c:pt idx="328">
                  <c:v>855</c:v>
                </c:pt>
                <c:pt idx="329">
                  <c:v>1016</c:v>
                </c:pt>
                <c:pt idx="330">
                  <c:v>1156</c:v>
                </c:pt>
                <c:pt idx="331">
                  <c:v>1280</c:v>
                </c:pt>
                <c:pt idx="332">
                  <c:v>1416</c:v>
                </c:pt>
                <c:pt idx="333">
                  <c:v>1514</c:v>
                </c:pt>
                <c:pt idx="334">
                  <c:v>1414</c:v>
                </c:pt>
                <c:pt idx="335">
                  <c:v>1251</c:v>
                </c:pt>
                <c:pt idx="336">
                  <c:v>1201</c:v>
                </c:pt>
                <c:pt idx="337">
                  <c:v>1201</c:v>
                </c:pt>
                <c:pt idx="338">
                  <c:v>1201</c:v>
                </c:pt>
                <c:pt idx="339">
                  <c:v>1201</c:v>
                </c:pt>
                <c:pt idx="340">
                  <c:v>1200</c:v>
                </c:pt>
                <c:pt idx="341">
                  <c:v>1197</c:v>
                </c:pt>
                <c:pt idx="342">
                  <c:v>1181</c:v>
                </c:pt>
                <c:pt idx="343">
                  <c:v>1155</c:v>
                </c:pt>
                <c:pt idx="344">
                  <c:v>1120</c:v>
                </c:pt>
                <c:pt idx="345">
                  <c:v>1088</c:v>
                </c:pt>
                <c:pt idx="346">
                  <c:v>1049</c:v>
                </c:pt>
                <c:pt idx="347">
                  <c:v>1013</c:v>
                </c:pt>
                <c:pt idx="348">
                  <c:v>973</c:v>
                </c:pt>
                <c:pt idx="349">
                  <c:v>916</c:v>
                </c:pt>
                <c:pt idx="350">
                  <c:v>796</c:v>
                </c:pt>
                <c:pt idx="351">
                  <c:v>670</c:v>
                </c:pt>
                <c:pt idx="352">
                  <c:v>230</c:v>
                </c:pt>
                <c:pt idx="353">
                  <c:v>1390</c:v>
                </c:pt>
                <c:pt idx="354">
                  <c:v>1452</c:v>
                </c:pt>
                <c:pt idx="355">
                  <c:v>1416</c:v>
                </c:pt>
                <c:pt idx="356">
                  <c:v>1201</c:v>
                </c:pt>
                <c:pt idx="357">
                  <c:v>1200</c:v>
                </c:pt>
                <c:pt idx="358">
                  <c:v>1186</c:v>
                </c:pt>
                <c:pt idx="359">
                  <c:v>1132</c:v>
                </c:pt>
                <c:pt idx="360">
                  <c:v>976</c:v>
                </c:pt>
                <c:pt idx="361">
                  <c:v>832</c:v>
                </c:pt>
                <c:pt idx="362">
                  <c:v>686</c:v>
                </c:pt>
                <c:pt idx="363">
                  <c:v>637</c:v>
                </c:pt>
                <c:pt idx="364">
                  <c:v>54</c:v>
                </c:pt>
                <c:pt idx="365">
                  <c:v>17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236</c:v>
                </c:pt>
                <c:pt idx="372">
                  <c:v>189</c:v>
                </c:pt>
                <c:pt idx="373">
                  <c:v>154</c:v>
                </c:pt>
                <c:pt idx="374">
                  <c:v>102</c:v>
                </c:pt>
                <c:pt idx="375">
                  <c:v>126</c:v>
                </c:pt>
                <c:pt idx="376">
                  <c:v>117</c:v>
                </c:pt>
                <c:pt idx="377">
                  <c:v>90</c:v>
                </c:pt>
                <c:pt idx="378">
                  <c:v>75</c:v>
                </c:pt>
                <c:pt idx="379">
                  <c:v>1563</c:v>
                </c:pt>
                <c:pt idx="380">
                  <c:v>1690</c:v>
                </c:pt>
                <c:pt idx="381">
                  <c:v>1665</c:v>
                </c:pt>
                <c:pt idx="382">
                  <c:v>1926</c:v>
                </c:pt>
                <c:pt idx="383">
                  <c:v>1631</c:v>
                </c:pt>
                <c:pt idx="384">
                  <c:v>1619</c:v>
                </c:pt>
                <c:pt idx="385">
                  <c:v>930</c:v>
                </c:pt>
                <c:pt idx="386">
                  <c:v>1138</c:v>
                </c:pt>
                <c:pt idx="387">
                  <c:v>1309</c:v>
                </c:pt>
                <c:pt idx="388">
                  <c:v>1378</c:v>
                </c:pt>
                <c:pt idx="389">
                  <c:v>545</c:v>
                </c:pt>
                <c:pt idx="390">
                  <c:v>16</c:v>
                </c:pt>
                <c:pt idx="391">
                  <c:v>5</c:v>
                </c:pt>
                <c:pt idx="392">
                  <c:v>1203</c:v>
                </c:pt>
                <c:pt idx="393">
                  <c:v>573</c:v>
                </c:pt>
                <c:pt idx="394">
                  <c:v>76</c:v>
                </c:pt>
                <c:pt idx="395">
                  <c:v>25</c:v>
                </c:pt>
                <c:pt idx="396">
                  <c:v>43</c:v>
                </c:pt>
                <c:pt idx="397">
                  <c:v>686</c:v>
                </c:pt>
                <c:pt idx="398">
                  <c:v>251</c:v>
                </c:pt>
                <c:pt idx="399">
                  <c:v>160</c:v>
                </c:pt>
                <c:pt idx="400">
                  <c:v>83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30</c:v>
                </c:pt>
                <c:pt idx="411">
                  <c:v>20</c:v>
                </c:pt>
                <c:pt idx="412">
                  <c:v>825</c:v>
                </c:pt>
                <c:pt idx="413">
                  <c:v>599</c:v>
                </c:pt>
                <c:pt idx="414">
                  <c:v>158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10</c:v>
                </c:pt>
                <c:pt idx="423">
                  <c:v>16</c:v>
                </c:pt>
                <c:pt idx="424">
                  <c:v>16</c:v>
                </c:pt>
                <c:pt idx="425">
                  <c:v>10</c:v>
                </c:pt>
                <c:pt idx="426">
                  <c:v>12</c:v>
                </c:pt>
                <c:pt idx="427">
                  <c:v>17</c:v>
                </c:pt>
                <c:pt idx="428">
                  <c:v>29</c:v>
                </c:pt>
                <c:pt idx="429">
                  <c:v>28</c:v>
                </c:pt>
                <c:pt idx="430">
                  <c:v>28</c:v>
                </c:pt>
                <c:pt idx="431">
                  <c:v>25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50</c:v>
                </c:pt>
                <c:pt idx="438">
                  <c:v>913</c:v>
                </c:pt>
                <c:pt idx="439">
                  <c:v>372</c:v>
                </c:pt>
                <c:pt idx="440">
                  <c:v>230</c:v>
                </c:pt>
                <c:pt idx="441">
                  <c:v>92</c:v>
                </c:pt>
                <c:pt idx="442">
                  <c:v>57</c:v>
                </c:pt>
                <c:pt idx="443">
                  <c:v>12</c:v>
                </c:pt>
                <c:pt idx="444">
                  <c:v>6</c:v>
                </c:pt>
                <c:pt idx="445">
                  <c:v>8</c:v>
                </c:pt>
                <c:pt idx="446">
                  <c:v>11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16</c:v>
                </c:pt>
                <c:pt idx="460">
                  <c:v>24</c:v>
                </c:pt>
                <c:pt idx="461">
                  <c:v>456</c:v>
                </c:pt>
                <c:pt idx="462">
                  <c:v>134</c:v>
                </c:pt>
                <c:pt idx="463">
                  <c:v>12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30</c:v>
                </c:pt>
                <c:pt idx="482">
                  <c:v>284</c:v>
                </c:pt>
                <c:pt idx="483">
                  <c:v>890</c:v>
                </c:pt>
                <c:pt idx="485">
                  <c:v>271</c:v>
                </c:pt>
                <c:pt idx="486">
                  <c:v>150</c:v>
                </c:pt>
                <c:pt idx="487">
                  <c:v>90</c:v>
                </c:pt>
                <c:pt idx="488">
                  <c:v>71</c:v>
                </c:pt>
                <c:pt idx="489">
                  <c:v>32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6</c:v>
                </c:pt>
                <c:pt idx="506">
                  <c:v>48</c:v>
                </c:pt>
                <c:pt idx="508">
                  <c:v>1372</c:v>
                </c:pt>
                <c:pt idx="509">
                  <c:v>760</c:v>
                </c:pt>
                <c:pt idx="510">
                  <c:v>186</c:v>
                </c:pt>
                <c:pt idx="511">
                  <c:v>100</c:v>
                </c:pt>
                <c:pt idx="512">
                  <c:v>108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93</c:v>
                </c:pt>
                <c:pt idx="544">
                  <c:v>64</c:v>
                </c:pt>
                <c:pt idx="545">
                  <c:v>35</c:v>
                </c:pt>
                <c:pt idx="546">
                  <c:v>800</c:v>
                </c:pt>
                <c:pt idx="547">
                  <c:v>440</c:v>
                </c:pt>
                <c:pt idx="548">
                  <c:v>129</c:v>
                </c:pt>
                <c:pt idx="549">
                  <c:v>89</c:v>
                </c:pt>
                <c:pt idx="550">
                  <c:v>84</c:v>
                </c:pt>
                <c:pt idx="551">
                  <c:v>80</c:v>
                </c:pt>
                <c:pt idx="552">
                  <c:v>72</c:v>
                </c:pt>
                <c:pt idx="553">
                  <c:v>93</c:v>
                </c:pt>
                <c:pt idx="554">
                  <c:v>88</c:v>
                </c:pt>
                <c:pt idx="555">
                  <c:v>99</c:v>
                </c:pt>
                <c:pt idx="556">
                  <c:v>79</c:v>
                </c:pt>
                <c:pt idx="557">
                  <c:v>75</c:v>
                </c:pt>
                <c:pt idx="558">
                  <c:v>74</c:v>
                </c:pt>
                <c:pt idx="559">
                  <c:v>76</c:v>
                </c:pt>
                <c:pt idx="560">
                  <c:v>75</c:v>
                </c:pt>
                <c:pt idx="561">
                  <c:v>76</c:v>
                </c:pt>
                <c:pt idx="562">
                  <c:v>76</c:v>
                </c:pt>
                <c:pt idx="563">
                  <c:v>76</c:v>
                </c:pt>
                <c:pt idx="564">
                  <c:v>74</c:v>
                </c:pt>
                <c:pt idx="565">
                  <c:v>74</c:v>
                </c:pt>
                <c:pt idx="566">
                  <c:v>75</c:v>
                </c:pt>
                <c:pt idx="567">
                  <c:v>83</c:v>
                </c:pt>
                <c:pt idx="568">
                  <c:v>77</c:v>
                </c:pt>
                <c:pt idx="569">
                  <c:v>80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1.2</c:v>
                </c:pt>
                <c:pt idx="596">
                  <c:v>2.5</c:v>
                </c:pt>
                <c:pt idx="597">
                  <c:v>0.5</c:v>
                </c:pt>
                <c:pt idx="598">
                  <c:v>2</c:v>
                </c:pt>
                <c:pt idx="599">
                  <c:v>106</c:v>
                </c:pt>
                <c:pt idx="600">
                  <c:v>604</c:v>
                </c:pt>
                <c:pt idx="601">
                  <c:v>125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88</c:v>
                </c:pt>
                <c:pt idx="637">
                  <c:v>1095</c:v>
                </c:pt>
                <c:pt idx="638">
                  <c:v>305</c:v>
                </c:pt>
                <c:pt idx="639">
                  <c:v>114</c:v>
                </c:pt>
                <c:pt idx="640">
                  <c:v>64</c:v>
                </c:pt>
                <c:pt idx="641">
                  <c:v>55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70</c:v>
                </c:pt>
                <c:pt idx="657">
                  <c:v>227</c:v>
                </c:pt>
                <c:pt idx="658">
                  <c:v>94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4">
                  <c:v>1244</c:v>
                </c:pt>
                <c:pt idx="675">
                  <c:v>128</c:v>
                </c:pt>
                <c:pt idx="676">
                  <c:v>64</c:v>
                </c:pt>
                <c:pt idx="677">
                  <c:v>101</c:v>
                </c:pt>
                <c:pt idx="678">
                  <c:v>0</c:v>
                </c:pt>
                <c:pt idx="679">
                  <c:v>0</c:v>
                </c:pt>
                <c:pt idx="680">
                  <c:v>92</c:v>
                </c:pt>
                <c:pt idx="681">
                  <c:v>58</c:v>
                </c:pt>
                <c:pt idx="682">
                  <c:v>107</c:v>
                </c:pt>
                <c:pt idx="683">
                  <c:v>68</c:v>
                </c:pt>
                <c:pt idx="684">
                  <c:v>43</c:v>
                </c:pt>
                <c:pt idx="685">
                  <c:v>97</c:v>
                </c:pt>
                <c:pt idx="686">
                  <c:v>55</c:v>
                </c:pt>
                <c:pt idx="687">
                  <c:v>88</c:v>
                </c:pt>
                <c:pt idx="688">
                  <c:v>70</c:v>
                </c:pt>
                <c:pt idx="689">
                  <c:v>76</c:v>
                </c:pt>
                <c:pt idx="690">
                  <c:v>72</c:v>
                </c:pt>
                <c:pt idx="691">
                  <c:v>73</c:v>
                </c:pt>
                <c:pt idx="692">
                  <c:v>67</c:v>
                </c:pt>
                <c:pt idx="693">
                  <c:v>74</c:v>
                </c:pt>
                <c:pt idx="694">
                  <c:v>68</c:v>
                </c:pt>
                <c:pt idx="695">
                  <c:v>79</c:v>
                </c:pt>
                <c:pt idx="696">
                  <c:v>73</c:v>
                </c:pt>
                <c:pt idx="697">
                  <c:v>74</c:v>
                </c:pt>
                <c:pt idx="698">
                  <c:v>78</c:v>
                </c:pt>
                <c:pt idx="699">
                  <c:v>80</c:v>
                </c:pt>
                <c:pt idx="700">
                  <c:v>80</c:v>
                </c:pt>
                <c:pt idx="701">
                  <c:v>76</c:v>
                </c:pt>
                <c:pt idx="702">
                  <c:v>74</c:v>
                </c:pt>
                <c:pt idx="703">
                  <c:v>77</c:v>
                </c:pt>
                <c:pt idx="704">
                  <c:v>78</c:v>
                </c:pt>
                <c:pt idx="705">
                  <c:v>73</c:v>
                </c:pt>
                <c:pt idx="706">
                  <c:v>76</c:v>
                </c:pt>
                <c:pt idx="707">
                  <c:v>74</c:v>
                </c:pt>
                <c:pt idx="708">
                  <c:v>71</c:v>
                </c:pt>
                <c:pt idx="709">
                  <c:v>79</c:v>
                </c:pt>
                <c:pt idx="710">
                  <c:v>83</c:v>
                </c:pt>
                <c:pt idx="711">
                  <c:v>78</c:v>
                </c:pt>
                <c:pt idx="712">
                  <c:v>69</c:v>
                </c:pt>
                <c:pt idx="713">
                  <c:v>74</c:v>
                </c:pt>
                <c:pt idx="714">
                  <c:v>52</c:v>
                </c:pt>
                <c:pt idx="715">
                  <c:v>65</c:v>
                </c:pt>
                <c:pt idx="716">
                  <c:v>68</c:v>
                </c:pt>
                <c:pt idx="717">
                  <c:v>70</c:v>
                </c:pt>
                <c:pt idx="718">
                  <c:v>68</c:v>
                </c:pt>
                <c:pt idx="719">
                  <c:v>64</c:v>
                </c:pt>
                <c:pt idx="720">
                  <c:v>81</c:v>
                </c:pt>
                <c:pt idx="721">
                  <c:v>79</c:v>
                </c:pt>
                <c:pt idx="722">
                  <c:v>78</c:v>
                </c:pt>
                <c:pt idx="723">
                  <c:v>69</c:v>
                </c:pt>
                <c:pt idx="724">
                  <c:v>66</c:v>
                </c:pt>
                <c:pt idx="725">
                  <c:v>66</c:v>
                </c:pt>
                <c:pt idx="726">
                  <c:v>67</c:v>
                </c:pt>
                <c:pt idx="727">
                  <c:v>46</c:v>
                </c:pt>
                <c:pt idx="728">
                  <c:v>80</c:v>
                </c:pt>
                <c:pt idx="729">
                  <c:v>43</c:v>
                </c:pt>
                <c:pt idx="730">
                  <c:v>103</c:v>
                </c:pt>
                <c:pt idx="731">
                  <c:v>67</c:v>
                </c:pt>
                <c:pt idx="732">
                  <c:v>65</c:v>
                </c:pt>
                <c:pt idx="733">
                  <c:v>80</c:v>
                </c:pt>
                <c:pt idx="734">
                  <c:v>62</c:v>
                </c:pt>
                <c:pt idx="735">
                  <c:v>65</c:v>
                </c:pt>
                <c:pt idx="736">
                  <c:v>96</c:v>
                </c:pt>
                <c:pt idx="737">
                  <c:v>69</c:v>
                </c:pt>
                <c:pt idx="738">
                  <c:v>70</c:v>
                </c:pt>
                <c:pt idx="739">
                  <c:v>39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25.5</c:v>
                </c:pt>
                <c:pt idx="776">
                  <c:v>23</c:v>
                </c:pt>
                <c:pt idx="777">
                  <c:v>17</c:v>
                </c:pt>
                <c:pt idx="778">
                  <c:v>11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03712"/>
        <c:axId val="121210368"/>
      </c:scatterChart>
      <c:scatterChart>
        <c:scatterStyle val="lineMarker"/>
        <c:varyColors val="0"/>
        <c:ser>
          <c:idx val="2"/>
          <c:order val="1"/>
          <c:tx>
            <c:strRef>
              <c:f>'Test Results'!$E$7:$E$10</c:f>
              <c:strCache>
                <c:ptCount val="1"/>
                <c:pt idx="0">
                  <c:v>Annulus Pressure A (PSI)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Results'!$E$11:$E$1437</c:f>
              <c:numCache>
                <c:formatCode>0</c:formatCode>
                <c:ptCount val="1427"/>
                <c:pt idx="0">
                  <c:v>1000</c:v>
                </c:pt>
                <c:pt idx="1">
                  <c:v>996</c:v>
                </c:pt>
                <c:pt idx="2">
                  <c:v>993</c:v>
                </c:pt>
                <c:pt idx="3">
                  <c:v>991</c:v>
                </c:pt>
                <c:pt idx="4">
                  <c:v>990</c:v>
                </c:pt>
                <c:pt idx="5">
                  <c:v>984</c:v>
                </c:pt>
                <c:pt idx="6">
                  <c:v>981</c:v>
                </c:pt>
                <c:pt idx="7">
                  <c:v>978</c:v>
                </c:pt>
                <c:pt idx="8">
                  <c:v>977</c:v>
                </c:pt>
                <c:pt idx="9">
                  <c:v>976</c:v>
                </c:pt>
                <c:pt idx="10">
                  <c:v>973</c:v>
                </c:pt>
                <c:pt idx="11">
                  <c:v>971</c:v>
                </c:pt>
                <c:pt idx="12">
                  <c:v>968</c:v>
                </c:pt>
                <c:pt idx="13">
                  <c:v>966</c:v>
                </c:pt>
                <c:pt idx="14">
                  <c:v>964</c:v>
                </c:pt>
                <c:pt idx="15">
                  <c:v>962</c:v>
                </c:pt>
                <c:pt idx="16">
                  <c:v>962</c:v>
                </c:pt>
                <c:pt idx="18">
                  <c:v>956</c:v>
                </c:pt>
                <c:pt idx="19">
                  <c:v>955</c:v>
                </c:pt>
                <c:pt idx="20">
                  <c:v>953</c:v>
                </c:pt>
                <c:pt idx="21">
                  <c:v>949</c:v>
                </c:pt>
                <c:pt idx="23">
                  <c:v>941</c:v>
                </c:pt>
                <c:pt idx="24">
                  <c:v>939</c:v>
                </c:pt>
                <c:pt idx="25">
                  <c:v>928</c:v>
                </c:pt>
                <c:pt idx="26">
                  <c:v>924</c:v>
                </c:pt>
                <c:pt idx="27">
                  <c:v>921</c:v>
                </c:pt>
                <c:pt idx="28">
                  <c:v>918</c:v>
                </c:pt>
                <c:pt idx="29">
                  <c:v>915</c:v>
                </c:pt>
                <c:pt idx="30">
                  <c:v>914</c:v>
                </c:pt>
                <c:pt idx="31">
                  <c:v>638</c:v>
                </c:pt>
                <c:pt idx="32">
                  <c:v>544</c:v>
                </c:pt>
                <c:pt idx="33">
                  <c:v>676</c:v>
                </c:pt>
                <c:pt idx="34">
                  <c:v>676</c:v>
                </c:pt>
                <c:pt idx="35">
                  <c:v>650</c:v>
                </c:pt>
                <c:pt idx="36">
                  <c:v>642</c:v>
                </c:pt>
                <c:pt idx="37">
                  <c:v>636</c:v>
                </c:pt>
                <c:pt idx="38">
                  <c:v>628</c:v>
                </c:pt>
                <c:pt idx="39">
                  <c:v>622</c:v>
                </c:pt>
                <c:pt idx="40">
                  <c:v>616</c:v>
                </c:pt>
                <c:pt idx="41">
                  <c:v>610</c:v>
                </c:pt>
                <c:pt idx="42">
                  <c:v>603</c:v>
                </c:pt>
                <c:pt idx="43">
                  <c:v>599</c:v>
                </c:pt>
                <c:pt idx="44">
                  <c:v>594</c:v>
                </c:pt>
                <c:pt idx="45">
                  <c:v>588</c:v>
                </c:pt>
                <c:pt idx="46">
                  <c:v>584</c:v>
                </c:pt>
                <c:pt idx="47">
                  <c:v>578</c:v>
                </c:pt>
                <c:pt idx="48">
                  <c:v>575</c:v>
                </c:pt>
                <c:pt idx="49">
                  <c:v>570</c:v>
                </c:pt>
                <c:pt idx="50">
                  <c:v>565</c:v>
                </c:pt>
                <c:pt idx="51">
                  <c:v>561</c:v>
                </c:pt>
                <c:pt idx="52">
                  <c:v>557</c:v>
                </c:pt>
                <c:pt idx="53">
                  <c:v>553</c:v>
                </c:pt>
                <c:pt idx="54">
                  <c:v>524</c:v>
                </c:pt>
                <c:pt idx="55">
                  <c:v>491</c:v>
                </c:pt>
                <c:pt idx="56">
                  <c:v>477</c:v>
                </c:pt>
                <c:pt idx="57">
                  <c:v>488</c:v>
                </c:pt>
                <c:pt idx="58">
                  <c:v>496</c:v>
                </c:pt>
                <c:pt idx="59">
                  <c:v>494</c:v>
                </c:pt>
                <c:pt idx="60">
                  <c:v>458</c:v>
                </c:pt>
                <c:pt idx="61">
                  <c:v>449</c:v>
                </c:pt>
                <c:pt idx="62">
                  <c:v>447</c:v>
                </c:pt>
                <c:pt idx="63">
                  <c:v>438</c:v>
                </c:pt>
                <c:pt idx="64">
                  <c:v>430</c:v>
                </c:pt>
                <c:pt idx="65">
                  <c:v>442</c:v>
                </c:pt>
                <c:pt idx="66">
                  <c:v>467</c:v>
                </c:pt>
                <c:pt idx="67">
                  <c:v>449</c:v>
                </c:pt>
                <c:pt idx="68">
                  <c:v>451</c:v>
                </c:pt>
                <c:pt idx="69">
                  <c:v>470</c:v>
                </c:pt>
                <c:pt idx="70">
                  <c:v>466</c:v>
                </c:pt>
                <c:pt idx="71">
                  <c:v>431</c:v>
                </c:pt>
                <c:pt idx="72">
                  <c:v>413</c:v>
                </c:pt>
                <c:pt idx="73">
                  <c:v>400</c:v>
                </c:pt>
                <c:pt idx="74">
                  <c:v>388</c:v>
                </c:pt>
                <c:pt idx="75">
                  <c:v>380</c:v>
                </c:pt>
                <c:pt idx="76">
                  <c:v>383</c:v>
                </c:pt>
                <c:pt idx="77">
                  <c:v>318</c:v>
                </c:pt>
                <c:pt idx="78">
                  <c:v>308</c:v>
                </c:pt>
                <c:pt idx="79">
                  <c:v>305</c:v>
                </c:pt>
                <c:pt idx="80">
                  <c:v>303</c:v>
                </c:pt>
                <c:pt idx="81">
                  <c:v>295</c:v>
                </c:pt>
                <c:pt idx="82">
                  <c:v>298</c:v>
                </c:pt>
                <c:pt idx="83">
                  <c:v>291</c:v>
                </c:pt>
                <c:pt idx="84">
                  <c:v>380</c:v>
                </c:pt>
                <c:pt idx="85">
                  <c:v>405</c:v>
                </c:pt>
                <c:pt idx="86">
                  <c:v>411</c:v>
                </c:pt>
                <c:pt idx="87">
                  <c:v>414</c:v>
                </c:pt>
                <c:pt idx="88">
                  <c:v>429</c:v>
                </c:pt>
                <c:pt idx="89">
                  <c:v>423</c:v>
                </c:pt>
                <c:pt idx="90">
                  <c:v>309</c:v>
                </c:pt>
                <c:pt idx="91">
                  <c:v>289</c:v>
                </c:pt>
                <c:pt idx="92">
                  <c:v>291</c:v>
                </c:pt>
                <c:pt idx="93">
                  <c:v>291</c:v>
                </c:pt>
                <c:pt idx="94">
                  <c:v>292</c:v>
                </c:pt>
                <c:pt idx="95">
                  <c:v>291</c:v>
                </c:pt>
                <c:pt idx="96">
                  <c:v>290</c:v>
                </c:pt>
                <c:pt idx="97">
                  <c:v>290</c:v>
                </c:pt>
                <c:pt idx="98">
                  <c:v>290</c:v>
                </c:pt>
                <c:pt idx="99">
                  <c:v>289</c:v>
                </c:pt>
                <c:pt idx="100">
                  <c:v>289</c:v>
                </c:pt>
                <c:pt idx="101">
                  <c:v>288</c:v>
                </c:pt>
                <c:pt idx="102">
                  <c:v>287</c:v>
                </c:pt>
                <c:pt idx="103">
                  <c:v>286</c:v>
                </c:pt>
                <c:pt idx="104">
                  <c:v>286</c:v>
                </c:pt>
                <c:pt idx="105">
                  <c:v>286</c:v>
                </c:pt>
                <c:pt idx="106">
                  <c:v>285</c:v>
                </c:pt>
                <c:pt idx="107">
                  <c:v>284</c:v>
                </c:pt>
                <c:pt idx="108">
                  <c:v>283</c:v>
                </c:pt>
                <c:pt idx="109">
                  <c:v>282</c:v>
                </c:pt>
                <c:pt idx="110">
                  <c:v>282</c:v>
                </c:pt>
                <c:pt idx="111">
                  <c:v>281</c:v>
                </c:pt>
                <c:pt idx="112">
                  <c:v>280</c:v>
                </c:pt>
                <c:pt idx="113">
                  <c:v>280</c:v>
                </c:pt>
                <c:pt idx="114">
                  <c:v>279</c:v>
                </c:pt>
                <c:pt idx="115">
                  <c:v>278</c:v>
                </c:pt>
                <c:pt idx="116">
                  <c:v>278</c:v>
                </c:pt>
                <c:pt idx="117">
                  <c:v>277</c:v>
                </c:pt>
                <c:pt idx="118">
                  <c:v>276</c:v>
                </c:pt>
                <c:pt idx="119">
                  <c:v>275</c:v>
                </c:pt>
                <c:pt idx="120">
                  <c:v>275</c:v>
                </c:pt>
                <c:pt idx="121">
                  <c:v>275</c:v>
                </c:pt>
                <c:pt idx="122">
                  <c:v>274</c:v>
                </c:pt>
                <c:pt idx="123">
                  <c:v>264</c:v>
                </c:pt>
                <c:pt idx="124">
                  <c:v>263</c:v>
                </c:pt>
                <c:pt idx="125">
                  <c:v>262</c:v>
                </c:pt>
                <c:pt idx="126">
                  <c:v>262</c:v>
                </c:pt>
                <c:pt idx="127">
                  <c:v>262</c:v>
                </c:pt>
                <c:pt idx="128">
                  <c:v>258</c:v>
                </c:pt>
                <c:pt idx="129">
                  <c:v>259</c:v>
                </c:pt>
                <c:pt idx="130">
                  <c:v>257</c:v>
                </c:pt>
                <c:pt idx="131">
                  <c:v>258</c:v>
                </c:pt>
                <c:pt idx="132">
                  <c:v>257</c:v>
                </c:pt>
                <c:pt idx="133">
                  <c:v>258</c:v>
                </c:pt>
                <c:pt idx="134">
                  <c:v>258</c:v>
                </c:pt>
                <c:pt idx="135">
                  <c:v>261</c:v>
                </c:pt>
                <c:pt idx="136">
                  <c:v>261</c:v>
                </c:pt>
                <c:pt idx="137">
                  <c:v>260</c:v>
                </c:pt>
                <c:pt idx="138">
                  <c:v>254</c:v>
                </c:pt>
                <c:pt idx="139">
                  <c:v>253</c:v>
                </c:pt>
                <c:pt idx="140">
                  <c:v>255</c:v>
                </c:pt>
                <c:pt idx="141">
                  <c:v>252</c:v>
                </c:pt>
                <c:pt idx="142">
                  <c:v>252</c:v>
                </c:pt>
                <c:pt idx="143">
                  <c:v>252</c:v>
                </c:pt>
                <c:pt idx="144">
                  <c:v>253</c:v>
                </c:pt>
                <c:pt idx="145">
                  <c:v>253</c:v>
                </c:pt>
                <c:pt idx="146">
                  <c:v>254</c:v>
                </c:pt>
                <c:pt idx="147">
                  <c:v>252</c:v>
                </c:pt>
                <c:pt idx="148">
                  <c:v>253</c:v>
                </c:pt>
                <c:pt idx="149">
                  <c:v>253</c:v>
                </c:pt>
                <c:pt idx="150">
                  <c:v>254</c:v>
                </c:pt>
                <c:pt idx="151">
                  <c:v>255</c:v>
                </c:pt>
                <c:pt idx="152">
                  <c:v>254</c:v>
                </c:pt>
                <c:pt idx="153">
                  <c:v>254</c:v>
                </c:pt>
                <c:pt idx="154">
                  <c:v>254</c:v>
                </c:pt>
                <c:pt idx="155">
                  <c:v>254</c:v>
                </c:pt>
                <c:pt idx="156">
                  <c:v>254</c:v>
                </c:pt>
                <c:pt idx="157">
                  <c:v>255</c:v>
                </c:pt>
                <c:pt idx="158">
                  <c:v>255</c:v>
                </c:pt>
                <c:pt idx="159">
                  <c:v>255</c:v>
                </c:pt>
                <c:pt idx="160">
                  <c:v>254</c:v>
                </c:pt>
                <c:pt idx="161">
                  <c:v>255</c:v>
                </c:pt>
                <c:pt idx="162">
                  <c:v>255</c:v>
                </c:pt>
                <c:pt idx="163">
                  <c:v>255</c:v>
                </c:pt>
                <c:pt idx="164">
                  <c:v>255</c:v>
                </c:pt>
                <c:pt idx="165">
                  <c:v>255</c:v>
                </c:pt>
                <c:pt idx="166">
                  <c:v>254</c:v>
                </c:pt>
                <c:pt idx="167">
                  <c:v>255</c:v>
                </c:pt>
                <c:pt idx="168">
                  <c:v>255</c:v>
                </c:pt>
                <c:pt idx="169">
                  <c:v>256</c:v>
                </c:pt>
                <c:pt idx="170">
                  <c:v>256</c:v>
                </c:pt>
                <c:pt idx="171">
                  <c:v>256</c:v>
                </c:pt>
                <c:pt idx="172">
                  <c:v>252</c:v>
                </c:pt>
                <c:pt idx="173">
                  <c:v>252</c:v>
                </c:pt>
                <c:pt idx="174">
                  <c:v>254</c:v>
                </c:pt>
                <c:pt idx="175">
                  <c:v>253</c:v>
                </c:pt>
                <c:pt idx="176">
                  <c:v>253</c:v>
                </c:pt>
                <c:pt idx="177">
                  <c:v>253</c:v>
                </c:pt>
                <c:pt idx="178">
                  <c:v>253</c:v>
                </c:pt>
                <c:pt idx="179">
                  <c:v>252</c:v>
                </c:pt>
                <c:pt idx="180">
                  <c:v>254</c:v>
                </c:pt>
                <c:pt idx="181">
                  <c:v>254</c:v>
                </c:pt>
                <c:pt idx="182">
                  <c:v>258</c:v>
                </c:pt>
                <c:pt idx="183">
                  <c:v>249</c:v>
                </c:pt>
                <c:pt idx="184">
                  <c:v>250</c:v>
                </c:pt>
                <c:pt idx="185">
                  <c:v>249</c:v>
                </c:pt>
                <c:pt idx="186">
                  <c:v>252</c:v>
                </c:pt>
                <c:pt idx="187">
                  <c:v>248</c:v>
                </c:pt>
                <c:pt idx="188">
                  <c:v>247</c:v>
                </c:pt>
                <c:pt idx="189">
                  <c:v>253</c:v>
                </c:pt>
                <c:pt idx="190">
                  <c:v>251</c:v>
                </c:pt>
                <c:pt idx="191">
                  <c:v>250</c:v>
                </c:pt>
                <c:pt idx="192">
                  <c:v>250</c:v>
                </c:pt>
                <c:pt idx="193">
                  <c:v>250</c:v>
                </c:pt>
                <c:pt idx="194">
                  <c:v>251</c:v>
                </c:pt>
                <c:pt idx="195">
                  <c:v>252</c:v>
                </c:pt>
                <c:pt idx="196">
                  <c:v>250</c:v>
                </c:pt>
                <c:pt idx="197">
                  <c:v>250</c:v>
                </c:pt>
                <c:pt idx="198">
                  <c:v>251</c:v>
                </c:pt>
                <c:pt idx="199">
                  <c:v>252</c:v>
                </c:pt>
                <c:pt idx="200">
                  <c:v>252</c:v>
                </c:pt>
                <c:pt idx="201">
                  <c:v>251</c:v>
                </c:pt>
                <c:pt idx="202">
                  <c:v>251</c:v>
                </c:pt>
                <c:pt idx="203">
                  <c:v>252</c:v>
                </c:pt>
                <c:pt idx="204">
                  <c:v>252</c:v>
                </c:pt>
                <c:pt idx="205">
                  <c:v>252</c:v>
                </c:pt>
                <c:pt idx="206">
                  <c:v>252</c:v>
                </c:pt>
                <c:pt idx="207">
                  <c:v>252</c:v>
                </c:pt>
                <c:pt idx="208">
                  <c:v>252</c:v>
                </c:pt>
                <c:pt idx="209">
                  <c:v>252</c:v>
                </c:pt>
                <c:pt idx="210">
                  <c:v>252</c:v>
                </c:pt>
                <c:pt idx="211">
                  <c:v>252</c:v>
                </c:pt>
                <c:pt idx="212">
                  <c:v>252</c:v>
                </c:pt>
                <c:pt idx="213">
                  <c:v>252</c:v>
                </c:pt>
                <c:pt idx="214">
                  <c:v>252</c:v>
                </c:pt>
                <c:pt idx="215">
                  <c:v>253</c:v>
                </c:pt>
                <c:pt idx="216">
                  <c:v>253</c:v>
                </c:pt>
                <c:pt idx="217">
                  <c:v>253</c:v>
                </c:pt>
                <c:pt idx="218">
                  <c:v>253</c:v>
                </c:pt>
                <c:pt idx="219">
                  <c:v>253</c:v>
                </c:pt>
                <c:pt idx="220">
                  <c:v>253</c:v>
                </c:pt>
                <c:pt idx="221">
                  <c:v>253</c:v>
                </c:pt>
                <c:pt idx="222">
                  <c:v>252</c:v>
                </c:pt>
                <c:pt idx="223">
                  <c:v>253</c:v>
                </c:pt>
                <c:pt idx="224">
                  <c:v>253</c:v>
                </c:pt>
                <c:pt idx="225">
                  <c:v>253</c:v>
                </c:pt>
                <c:pt idx="226">
                  <c:v>253</c:v>
                </c:pt>
                <c:pt idx="227">
                  <c:v>253</c:v>
                </c:pt>
                <c:pt idx="228">
                  <c:v>253</c:v>
                </c:pt>
                <c:pt idx="229">
                  <c:v>253</c:v>
                </c:pt>
                <c:pt idx="230">
                  <c:v>253</c:v>
                </c:pt>
                <c:pt idx="231">
                  <c:v>253</c:v>
                </c:pt>
                <c:pt idx="232">
                  <c:v>254</c:v>
                </c:pt>
                <c:pt idx="233">
                  <c:v>254</c:v>
                </c:pt>
                <c:pt idx="234">
                  <c:v>254</c:v>
                </c:pt>
                <c:pt idx="235">
                  <c:v>253</c:v>
                </c:pt>
                <c:pt idx="236">
                  <c:v>254</c:v>
                </c:pt>
                <c:pt idx="237">
                  <c:v>254</c:v>
                </c:pt>
                <c:pt idx="238">
                  <c:v>254</c:v>
                </c:pt>
                <c:pt idx="239">
                  <c:v>254</c:v>
                </c:pt>
                <c:pt idx="240">
                  <c:v>254</c:v>
                </c:pt>
                <c:pt idx="241">
                  <c:v>255</c:v>
                </c:pt>
                <c:pt idx="242">
                  <c:v>254</c:v>
                </c:pt>
                <c:pt idx="243">
                  <c:v>254</c:v>
                </c:pt>
                <c:pt idx="244">
                  <c:v>254</c:v>
                </c:pt>
                <c:pt idx="245">
                  <c:v>255</c:v>
                </c:pt>
                <c:pt idx="246">
                  <c:v>255</c:v>
                </c:pt>
                <c:pt idx="247">
                  <c:v>255</c:v>
                </c:pt>
                <c:pt idx="248">
                  <c:v>255</c:v>
                </c:pt>
                <c:pt idx="249">
                  <c:v>255</c:v>
                </c:pt>
                <c:pt idx="250">
                  <c:v>255</c:v>
                </c:pt>
                <c:pt idx="251">
                  <c:v>255</c:v>
                </c:pt>
                <c:pt idx="252">
                  <c:v>255</c:v>
                </c:pt>
                <c:pt idx="253">
                  <c:v>255</c:v>
                </c:pt>
                <c:pt idx="254">
                  <c:v>255</c:v>
                </c:pt>
                <c:pt idx="255">
                  <c:v>255</c:v>
                </c:pt>
                <c:pt idx="256">
                  <c:v>256</c:v>
                </c:pt>
                <c:pt idx="257">
                  <c:v>256</c:v>
                </c:pt>
                <c:pt idx="258">
                  <c:v>256</c:v>
                </c:pt>
                <c:pt idx="259">
                  <c:v>256</c:v>
                </c:pt>
                <c:pt idx="260">
                  <c:v>256</c:v>
                </c:pt>
                <c:pt idx="261">
                  <c:v>256</c:v>
                </c:pt>
                <c:pt idx="262">
                  <c:v>256</c:v>
                </c:pt>
                <c:pt idx="263">
                  <c:v>256</c:v>
                </c:pt>
                <c:pt idx="264">
                  <c:v>256</c:v>
                </c:pt>
                <c:pt idx="265">
                  <c:v>256</c:v>
                </c:pt>
                <c:pt idx="266">
                  <c:v>256</c:v>
                </c:pt>
                <c:pt idx="267">
                  <c:v>256</c:v>
                </c:pt>
                <c:pt idx="268">
                  <c:v>256</c:v>
                </c:pt>
                <c:pt idx="269">
                  <c:v>256</c:v>
                </c:pt>
                <c:pt idx="270">
                  <c:v>256</c:v>
                </c:pt>
                <c:pt idx="271">
                  <c:v>256</c:v>
                </c:pt>
                <c:pt idx="272">
                  <c:v>257</c:v>
                </c:pt>
                <c:pt idx="273">
                  <c:v>257</c:v>
                </c:pt>
                <c:pt idx="274">
                  <c:v>257</c:v>
                </c:pt>
                <c:pt idx="275">
                  <c:v>257</c:v>
                </c:pt>
                <c:pt idx="276">
                  <c:v>257</c:v>
                </c:pt>
                <c:pt idx="277">
                  <c:v>258</c:v>
                </c:pt>
                <c:pt idx="278">
                  <c:v>258</c:v>
                </c:pt>
                <c:pt idx="279">
                  <c:v>258</c:v>
                </c:pt>
                <c:pt idx="280">
                  <c:v>258</c:v>
                </c:pt>
                <c:pt idx="281">
                  <c:v>258</c:v>
                </c:pt>
                <c:pt idx="282">
                  <c:v>258</c:v>
                </c:pt>
                <c:pt idx="283">
                  <c:v>259</c:v>
                </c:pt>
                <c:pt idx="284">
                  <c:v>258</c:v>
                </c:pt>
                <c:pt idx="285">
                  <c:v>258</c:v>
                </c:pt>
                <c:pt idx="286">
                  <c:v>259</c:v>
                </c:pt>
                <c:pt idx="287">
                  <c:v>259</c:v>
                </c:pt>
                <c:pt idx="288">
                  <c:v>259</c:v>
                </c:pt>
                <c:pt idx="289">
                  <c:v>259</c:v>
                </c:pt>
                <c:pt idx="290">
                  <c:v>259</c:v>
                </c:pt>
                <c:pt idx="291">
                  <c:v>259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261</c:v>
                </c:pt>
                <c:pt idx="296">
                  <c:v>260</c:v>
                </c:pt>
                <c:pt idx="297">
                  <c:v>261</c:v>
                </c:pt>
                <c:pt idx="298">
                  <c:v>261</c:v>
                </c:pt>
                <c:pt idx="299">
                  <c:v>260</c:v>
                </c:pt>
                <c:pt idx="300">
                  <c:v>261</c:v>
                </c:pt>
                <c:pt idx="301">
                  <c:v>261</c:v>
                </c:pt>
                <c:pt idx="302">
                  <c:v>261</c:v>
                </c:pt>
                <c:pt idx="303">
                  <c:v>261</c:v>
                </c:pt>
                <c:pt idx="304">
                  <c:v>261</c:v>
                </c:pt>
                <c:pt idx="305">
                  <c:v>261</c:v>
                </c:pt>
                <c:pt idx="306">
                  <c:v>262</c:v>
                </c:pt>
                <c:pt idx="307">
                  <c:v>262</c:v>
                </c:pt>
                <c:pt idx="308">
                  <c:v>262</c:v>
                </c:pt>
                <c:pt idx="309">
                  <c:v>261</c:v>
                </c:pt>
                <c:pt idx="310">
                  <c:v>262</c:v>
                </c:pt>
                <c:pt idx="311">
                  <c:v>263</c:v>
                </c:pt>
                <c:pt idx="312">
                  <c:v>263</c:v>
                </c:pt>
                <c:pt idx="313">
                  <c:v>192</c:v>
                </c:pt>
                <c:pt idx="314">
                  <c:v>158</c:v>
                </c:pt>
                <c:pt idx="315">
                  <c:v>147</c:v>
                </c:pt>
                <c:pt idx="316">
                  <c:v>133</c:v>
                </c:pt>
                <c:pt idx="317">
                  <c:v>123</c:v>
                </c:pt>
                <c:pt idx="318">
                  <c:v>120</c:v>
                </c:pt>
                <c:pt idx="319">
                  <c:v>214</c:v>
                </c:pt>
                <c:pt idx="320">
                  <c:v>260</c:v>
                </c:pt>
                <c:pt idx="321">
                  <c:v>177</c:v>
                </c:pt>
                <c:pt idx="322">
                  <c:v>151</c:v>
                </c:pt>
                <c:pt idx="323">
                  <c:v>99</c:v>
                </c:pt>
                <c:pt idx="324">
                  <c:v>67</c:v>
                </c:pt>
                <c:pt idx="325">
                  <c:v>54</c:v>
                </c:pt>
                <c:pt idx="326">
                  <c:v>172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6</c:v>
                </c:pt>
                <c:pt idx="333">
                  <c:v>8</c:v>
                </c:pt>
                <c:pt idx="334">
                  <c:v>17</c:v>
                </c:pt>
                <c:pt idx="335">
                  <c:v>45</c:v>
                </c:pt>
                <c:pt idx="336">
                  <c:v>222</c:v>
                </c:pt>
                <c:pt idx="337">
                  <c:v>264</c:v>
                </c:pt>
                <c:pt idx="338">
                  <c:v>277</c:v>
                </c:pt>
                <c:pt idx="339">
                  <c:v>283</c:v>
                </c:pt>
                <c:pt idx="340">
                  <c:v>308</c:v>
                </c:pt>
                <c:pt idx="341">
                  <c:v>354</c:v>
                </c:pt>
                <c:pt idx="342">
                  <c:v>381</c:v>
                </c:pt>
                <c:pt idx="343">
                  <c:v>413</c:v>
                </c:pt>
                <c:pt idx="344">
                  <c:v>444</c:v>
                </c:pt>
                <c:pt idx="345">
                  <c:v>468</c:v>
                </c:pt>
                <c:pt idx="346">
                  <c:v>491</c:v>
                </c:pt>
                <c:pt idx="347">
                  <c:v>509</c:v>
                </c:pt>
                <c:pt idx="348">
                  <c:v>527</c:v>
                </c:pt>
                <c:pt idx="349">
                  <c:v>547</c:v>
                </c:pt>
                <c:pt idx="350">
                  <c:v>579</c:v>
                </c:pt>
                <c:pt idx="351">
                  <c:v>603</c:v>
                </c:pt>
                <c:pt idx="352">
                  <c:v>1</c:v>
                </c:pt>
                <c:pt idx="353">
                  <c:v>1</c:v>
                </c:pt>
                <c:pt idx="354">
                  <c:v>20</c:v>
                </c:pt>
                <c:pt idx="355">
                  <c:v>42</c:v>
                </c:pt>
                <c:pt idx="356">
                  <c:v>120</c:v>
                </c:pt>
                <c:pt idx="357">
                  <c:v>295</c:v>
                </c:pt>
                <c:pt idx="358">
                  <c:v>456</c:v>
                </c:pt>
                <c:pt idx="359">
                  <c:v>431</c:v>
                </c:pt>
                <c:pt idx="360">
                  <c:v>342</c:v>
                </c:pt>
                <c:pt idx="361">
                  <c:v>238</c:v>
                </c:pt>
                <c:pt idx="362">
                  <c:v>74</c:v>
                </c:pt>
                <c:pt idx="363">
                  <c:v>149</c:v>
                </c:pt>
                <c:pt idx="364">
                  <c:v>138</c:v>
                </c:pt>
                <c:pt idx="365">
                  <c:v>85</c:v>
                </c:pt>
                <c:pt idx="366">
                  <c:v>43</c:v>
                </c:pt>
                <c:pt idx="367">
                  <c:v>4</c:v>
                </c:pt>
                <c:pt idx="368">
                  <c:v>4</c:v>
                </c:pt>
                <c:pt idx="369">
                  <c:v>10</c:v>
                </c:pt>
                <c:pt idx="370">
                  <c:v>10</c:v>
                </c:pt>
                <c:pt idx="371">
                  <c:v>526</c:v>
                </c:pt>
                <c:pt idx="372">
                  <c:v>684</c:v>
                </c:pt>
                <c:pt idx="373">
                  <c:v>770</c:v>
                </c:pt>
                <c:pt idx="374">
                  <c:v>916</c:v>
                </c:pt>
                <c:pt idx="375">
                  <c:v>1121</c:v>
                </c:pt>
                <c:pt idx="376">
                  <c:v>1329</c:v>
                </c:pt>
                <c:pt idx="377">
                  <c:v>1461</c:v>
                </c:pt>
                <c:pt idx="378">
                  <c:v>1615</c:v>
                </c:pt>
                <c:pt idx="379">
                  <c:v>1833</c:v>
                </c:pt>
                <c:pt idx="380">
                  <c:v>1885</c:v>
                </c:pt>
                <c:pt idx="381">
                  <c:v>1769</c:v>
                </c:pt>
                <c:pt idx="382">
                  <c:v>1729</c:v>
                </c:pt>
                <c:pt idx="383">
                  <c:v>1715</c:v>
                </c:pt>
                <c:pt idx="384">
                  <c:v>1703</c:v>
                </c:pt>
                <c:pt idx="385">
                  <c:v>1310</c:v>
                </c:pt>
                <c:pt idx="386">
                  <c:v>1348</c:v>
                </c:pt>
                <c:pt idx="387">
                  <c:v>1363</c:v>
                </c:pt>
                <c:pt idx="388">
                  <c:v>1378</c:v>
                </c:pt>
                <c:pt idx="389">
                  <c:v>1290</c:v>
                </c:pt>
                <c:pt idx="390">
                  <c:v>1234</c:v>
                </c:pt>
                <c:pt idx="391">
                  <c:v>1443</c:v>
                </c:pt>
                <c:pt idx="392">
                  <c:v>1439</c:v>
                </c:pt>
                <c:pt idx="393">
                  <c:v>1227</c:v>
                </c:pt>
                <c:pt idx="394">
                  <c:v>1210</c:v>
                </c:pt>
                <c:pt idx="395">
                  <c:v>1280</c:v>
                </c:pt>
                <c:pt idx="396">
                  <c:v>1508</c:v>
                </c:pt>
                <c:pt idx="397">
                  <c:v>1136</c:v>
                </c:pt>
                <c:pt idx="398">
                  <c:v>818</c:v>
                </c:pt>
                <c:pt idx="399">
                  <c:v>706</c:v>
                </c:pt>
                <c:pt idx="400">
                  <c:v>611</c:v>
                </c:pt>
                <c:pt idx="401">
                  <c:v>627</c:v>
                </c:pt>
                <c:pt idx="402">
                  <c:v>652</c:v>
                </c:pt>
                <c:pt idx="403">
                  <c:v>674</c:v>
                </c:pt>
                <c:pt idx="404">
                  <c:v>115</c:v>
                </c:pt>
                <c:pt idx="405">
                  <c:v>149</c:v>
                </c:pt>
                <c:pt idx="406">
                  <c:v>171</c:v>
                </c:pt>
                <c:pt idx="407">
                  <c:v>197</c:v>
                </c:pt>
                <c:pt idx="408">
                  <c:v>221</c:v>
                </c:pt>
                <c:pt idx="409">
                  <c:v>225</c:v>
                </c:pt>
                <c:pt idx="410">
                  <c:v>1310</c:v>
                </c:pt>
                <c:pt idx="411">
                  <c:v>1758</c:v>
                </c:pt>
                <c:pt idx="412">
                  <c:v>1219</c:v>
                </c:pt>
                <c:pt idx="413">
                  <c:v>1039</c:v>
                </c:pt>
                <c:pt idx="414">
                  <c:v>662</c:v>
                </c:pt>
                <c:pt idx="415">
                  <c:v>596</c:v>
                </c:pt>
                <c:pt idx="416">
                  <c:v>108</c:v>
                </c:pt>
                <c:pt idx="417">
                  <c:v>140</c:v>
                </c:pt>
                <c:pt idx="418">
                  <c:v>159</c:v>
                </c:pt>
                <c:pt idx="419">
                  <c:v>171</c:v>
                </c:pt>
                <c:pt idx="420">
                  <c:v>136</c:v>
                </c:pt>
                <c:pt idx="421">
                  <c:v>70</c:v>
                </c:pt>
                <c:pt idx="422">
                  <c:v>40</c:v>
                </c:pt>
                <c:pt idx="423">
                  <c:v>34</c:v>
                </c:pt>
                <c:pt idx="424">
                  <c:v>21</c:v>
                </c:pt>
                <c:pt idx="425">
                  <c:v>16</c:v>
                </c:pt>
                <c:pt idx="426">
                  <c:v>17</c:v>
                </c:pt>
                <c:pt idx="427">
                  <c:v>630</c:v>
                </c:pt>
                <c:pt idx="428">
                  <c:v>575</c:v>
                </c:pt>
                <c:pt idx="429">
                  <c:v>483</c:v>
                </c:pt>
                <c:pt idx="430">
                  <c:v>430</c:v>
                </c:pt>
                <c:pt idx="431">
                  <c:v>433</c:v>
                </c:pt>
                <c:pt idx="432">
                  <c:v>441</c:v>
                </c:pt>
                <c:pt idx="433">
                  <c:v>449</c:v>
                </c:pt>
                <c:pt idx="434">
                  <c:v>452</c:v>
                </c:pt>
                <c:pt idx="435">
                  <c:v>460</c:v>
                </c:pt>
                <c:pt idx="436">
                  <c:v>610</c:v>
                </c:pt>
                <c:pt idx="437">
                  <c:v>1454</c:v>
                </c:pt>
                <c:pt idx="438">
                  <c:v>1544</c:v>
                </c:pt>
                <c:pt idx="439">
                  <c:v>840</c:v>
                </c:pt>
                <c:pt idx="440">
                  <c:v>681</c:v>
                </c:pt>
                <c:pt idx="441">
                  <c:v>525</c:v>
                </c:pt>
                <c:pt idx="442">
                  <c:v>496</c:v>
                </c:pt>
                <c:pt idx="443">
                  <c:v>473</c:v>
                </c:pt>
                <c:pt idx="444">
                  <c:v>104</c:v>
                </c:pt>
                <c:pt idx="445">
                  <c:v>108</c:v>
                </c:pt>
                <c:pt idx="446">
                  <c:v>117</c:v>
                </c:pt>
                <c:pt idx="447">
                  <c:v>123</c:v>
                </c:pt>
                <c:pt idx="448">
                  <c:v>127</c:v>
                </c:pt>
                <c:pt idx="449">
                  <c:v>132</c:v>
                </c:pt>
                <c:pt idx="450">
                  <c:v>137</c:v>
                </c:pt>
                <c:pt idx="451">
                  <c:v>140</c:v>
                </c:pt>
                <c:pt idx="452">
                  <c:v>146</c:v>
                </c:pt>
                <c:pt idx="453">
                  <c:v>147</c:v>
                </c:pt>
                <c:pt idx="454">
                  <c:v>133</c:v>
                </c:pt>
                <c:pt idx="455">
                  <c:v>114</c:v>
                </c:pt>
                <c:pt idx="456">
                  <c:v>109</c:v>
                </c:pt>
                <c:pt idx="457">
                  <c:v>107</c:v>
                </c:pt>
                <c:pt idx="458">
                  <c:v>100</c:v>
                </c:pt>
                <c:pt idx="459">
                  <c:v>1290</c:v>
                </c:pt>
                <c:pt idx="460">
                  <c:v>1660</c:v>
                </c:pt>
                <c:pt idx="461">
                  <c:v>1080</c:v>
                </c:pt>
                <c:pt idx="462">
                  <c:v>572</c:v>
                </c:pt>
                <c:pt idx="463">
                  <c:v>514</c:v>
                </c:pt>
                <c:pt idx="464">
                  <c:v>102</c:v>
                </c:pt>
                <c:pt idx="465">
                  <c:v>121</c:v>
                </c:pt>
                <c:pt idx="466">
                  <c:v>132</c:v>
                </c:pt>
                <c:pt idx="467">
                  <c:v>141</c:v>
                </c:pt>
                <c:pt idx="468">
                  <c:v>149</c:v>
                </c:pt>
                <c:pt idx="469">
                  <c:v>157</c:v>
                </c:pt>
                <c:pt idx="470">
                  <c:v>165</c:v>
                </c:pt>
                <c:pt idx="471">
                  <c:v>171</c:v>
                </c:pt>
                <c:pt idx="472">
                  <c:v>178</c:v>
                </c:pt>
                <c:pt idx="473">
                  <c:v>184</c:v>
                </c:pt>
                <c:pt idx="474">
                  <c:v>190</c:v>
                </c:pt>
                <c:pt idx="475">
                  <c:v>176</c:v>
                </c:pt>
                <c:pt idx="476">
                  <c:v>159</c:v>
                </c:pt>
                <c:pt idx="477">
                  <c:v>139</c:v>
                </c:pt>
                <c:pt idx="478">
                  <c:v>117</c:v>
                </c:pt>
                <c:pt idx="479">
                  <c:v>94</c:v>
                </c:pt>
                <c:pt idx="480">
                  <c:v>70</c:v>
                </c:pt>
                <c:pt idx="481">
                  <c:v>1109</c:v>
                </c:pt>
                <c:pt idx="482">
                  <c:v>1744</c:v>
                </c:pt>
                <c:pt idx="483">
                  <c:v>1865</c:v>
                </c:pt>
                <c:pt idx="485">
                  <c:v>755</c:v>
                </c:pt>
                <c:pt idx="486">
                  <c:v>553</c:v>
                </c:pt>
                <c:pt idx="487">
                  <c:v>479</c:v>
                </c:pt>
                <c:pt idx="488">
                  <c:v>460</c:v>
                </c:pt>
                <c:pt idx="489">
                  <c:v>443</c:v>
                </c:pt>
                <c:pt idx="490">
                  <c:v>451</c:v>
                </c:pt>
                <c:pt idx="491">
                  <c:v>100</c:v>
                </c:pt>
                <c:pt idx="492">
                  <c:v>124</c:v>
                </c:pt>
                <c:pt idx="493">
                  <c:v>134</c:v>
                </c:pt>
                <c:pt idx="494">
                  <c:v>143</c:v>
                </c:pt>
                <c:pt idx="495">
                  <c:v>150</c:v>
                </c:pt>
                <c:pt idx="496">
                  <c:v>158</c:v>
                </c:pt>
                <c:pt idx="497">
                  <c:v>165</c:v>
                </c:pt>
                <c:pt idx="498">
                  <c:v>172</c:v>
                </c:pt>
                <c:pt idx="499">
                  <c:v>178</c:v>
                </c:pt>
                <c:pt idx="500">
                  <c:v>184</c:v>
                </c:pt>
                <c:pt idx="501">
                  <c:v>190</c:v>
                </c:pt>
                <c:pt idx="502">
                  <c:v>195</c:v>
                </c:pt>
                <c:pt idx="503">
                  <c:v>200</c:v>
                </c:pt>
                <c:pt idx="504">
                  <c:v>206</c:v>
                </c:pt>
                <c:pt idx="505">
                  <c:v>382</c:v>
                </c:pt>
                <c:pt idx="506">
                  <c:v>1431</c:v>
                </c:pt>
                <c:pt idx="508">
                  <c:v>1728</c:v>
                </c:pt>
                <c:pt idx="509">
                  <c:v>1117</c:v>
                </c:pt>
                <c:pt idx="510">
                  <c:v>676</c:v>
                </c:pt>
                <c:pt idx="511">
                  <c:v>500</c:v>
                </c:pt>
                <c:pt idx="512">
                  <c:v>532</c:v>
                </c:pt>
                <c:pt idx="513">
                  <c:v>575</c:v>
                </c:pt>
                <c:pt idx="514">
                  <c:v>10</c:v>
                </c:pt>
                <c:pt idx="515">
                  <c:v>21</c:v>
                </c:pt>
                <c:pt idx="516">
                  <c:v>30</c:v>
                </c:pt>
                <c:pt idx="517">
                  <c:v>36</c:v>
                </c:pt>
                <c:pt idx="518">
                  <c:v>41</c:v>
                </c:pt>
                <c:pt idx="519">
                  <c:v>47</c:v>
                </c:pt>
                <c:pt idx="520">
                  <c:v>52</c:v>
                </c:pt>
                <c:pt idx="521">
                  <c:v>57</c:v>
                </c:pt>
                <c:pt idx="522">
                  <c:v>61</c:v>
                </c:pt>
                <c:pt idx="523">
                  <c:v>65</c:v>
                </c:pt>
                <c:pt idx="524">
                  <c:v>68</c:v>
                </c:pt>
                <c:pt idx="525">
                  <c:v>72</c:v>
                </c:pt>
                <c:pt idx="526">
                  <c:v>76</c:v>
                </c:pt>
                <c:pt idx="527">
                  <c:v>80</c:v>
                </c:pt>
                <c:pt idx="528">
                  <c:v>83</c:v>
                </c:pt>
                <c:pt idx="529">
                  <c:v>86</c:v>
                </c:pt>
                <c:pt idx="530">
                  <c:v>90</c:v>
                </c:pt>
                <c:pt idx="531">
                  <c:v>93</c:v>
                </c:pt>
                <c:pt idx="532">
                  <c:v>96</c:v>
                </c:pt>
                <c:pt idx="533">
                  <c:v>97</c:v>
                </c:pt>
                <c:pt idx="534">
                  <c:v>83</c:v>
                </c:pt>
                <c:pt idx="535">
                  <c:v>68</c:v>
                </c:pt>
                <c:pt idx="536">
                  <c:v>53</c:v>
                </c:pt>
                <c:pt idx="537">
                  <c:v>39</c:v>
                </c:pt>
                <c:pt idx="538">
                  <c:v>28</c:v>
                </c:pt>
                <c:pt idx="539">
                  <c:v>20</c:v>
                </c:pt>
                <c:pt idx="540">
                  <c:v>14</c:v>
                </c:pt>
                <c:pt idx="541">
                  <c:v>10</c:v>
                </c:pt>
                <c:pt idx="542">
                  <c:v>11</c:v>
                </c:pt>
                <c:pt idx="543">
                  <c:v>1233</c:v>
                </c:pt>
                <c:pt idx="544">
                  <c:v>1678</c:v>
                </c:pt>
                <c:pt idx="545">
                  <c:v>1806</c:v>
                </c:pt>
                <c:pt idx="546">
                  <c:v>1537</c:v>
                </c:pt>
                <c:pt idx="547">
                  <c:v>1030</c:v>
                </c:pt>
                <c:pt idx="548">
                  <c:v>477</c:v>
                </c:pt>
                <c:pt idx="549">
                  <c:v>412</c:v>
                </c:pt>
                <c:pt idx="550">
                  <c:v>387</c:v>
                </c:pt>
                <c:pt idx="551">
                  <c:v>383</c:v>
                </c:pt>
                <c:pt idx="552">
                  <c:v>401</c:v>
                </c:pt>
                <c:pt idx="553">
                  <c:v>402</c:v>
                </c:pt>
                <c:pt idx="554">
                  <c:v>363</c:v>
                </c:pt>
                <c:pt idx="555">
                  <c:v>378</c:v>
                </c:pt>
                <c:pt idx="556">
                  <c:v>335</c:v>
                </c:pt>
                <c:pt idx="557">
                  <c:v>334</c:v>
                </c:pt>
                <c:pt idx="558">
                  <c:v>333</c:v>
                </c:pt>
                <c:pt idx="559">
                  <c:v>327</c:v>
                </c:pt>
                <c:pt idx="560">
                  <c:v>323</c:v>
                </c:pt>
                <c:pt idx="561">
                  <c:v>320</c:v>
                </c:pt>
                <c:pt idx="562">
                  <c:v>317</c:v>
                </c:pt>
                <c:pt idx="563">
                  <c:v>314</c:v>
                </c:pt>
                <c:pt idx="564">
                  <c:v>311</c:v>
                </c:pt>
                <c:pt idx="565">
                  <c:v>310</c:v>
                </c:pt>
                <c:pt idx="566">
                  <c:v>309</c:v>
                </c:pt>
                <c:pt idx="567">
                  <c:v>309</c:v>
                </c:pt>
                <c:pt idx="568">
                  <c:v>301</c:v>
                </c:pt>
                <c:pt idx="569">
                  <c:v>302</c:v>
                </c:pt>
                <c:pt idx="570">
                  <c:v>257</c:v>
                </c:pt>
                <c:pt idx="571">
                  <c:v>267</c:v>
                </c:pt>
                <c:pt idx="572">
                  <c:v>275</c:v>
                </c:pt>
                <c:pt idx="573">
                  <c:v>283</c:v>
                </c:pt>
                <c:pt idx="574">
                  <c:v>291</c:v>
                </c:pt>
                <c:pt idx="575">
                  <c:v>299</c:v>
                </c:pt>
                <c:pt idx="576">
                  <c:v>0</c:v>
                </c:pt>
                <c:pt idx="577">
                  <c:v>14</c:v>
                </c:pt>
                <c:pt idx="578">
                  <c:v>21</c:v>
                </c:pt>
                <c:pt idx="579">
                  <c:v>27</c:v>
                </c:pt>
                <c:pt idx="580">
                  <c:v>32</c:v>
                </c:pt>
                <c:pt idx="581">
                  <c:v>36</c:v>
                </c:pt>
                <c:pt idx="582">
                  <c:v>40</c:v>
                </c:pt>
                <c:pt idx="583">
                  <c:v>44</c:v>
                </c:pt>
                <c:pt idx="584">
                  <c:v>48</c:v>
                </c:pt>
                <c:pt idx="585">
                  <c:v>52</c:v>
                </c:pt>
                <c:pt idx="586">
                  <c:v>55</c:v>
                </c:pt>
                <c:pt idx="587">
                  <c:v>59</c:v>
                </c:pt>
                <c:pt idx="588">
                  <c:v>61</c:v>
                </c:pt>
                <c:pt idx="589">
                  <c:v>61</c:v>
                </c:pt>
                <c:pt idx="590">
                  <c:v>60</c:v>
                </c:pt>
                <c:pt idx="591">
                  <c:v>53</c:v>
                </c:pt>
                <c:pt idx="592">
                  <c:v>47</c:v>
                </c:pt>
                <c:pt idx="593">
                  <c:v>38</c:v>
                </c:pt>
                <c:pt idx="594">
                  <c:v>34</c:v>
                </c:pt>
                <c:pt idx="595">
                  <c:v>29</c:v>
                </c:pt>
                <c:pt idx="596">
                  <c:v>29</c:v>
                </c:pt>
                <c:pt idx="597">
                  <c:v>31</c:v>
                </c:pt>
                <c:pt idx="598">
                  <c:v>965</c:v>
                </c:pt>
                <c:pt idx="599">
                  <c:v>1783</c:v>
                </c:pt>
                <c:pt idx="600">
                  <c:v>1320</c:v>
                </c:pt>
                <c:pt idx="601">
                  <c:v>456</c:v>
                </c:pt>
                <c:pt idx="602">
                  <c:v>398</c:v>
                </c:pt>
                <c:pt idx="603">
                  <c:v>411</c:v>
                </c:pt>
                <c:pt idx="604">
                  <c:v>424</c:v>
                </c:pt>
                <c:pt idx="605">
                  <c:v>433</c:v>
                </c:pt>
                <c:pt idx="606">
                  <c:v>442</c:v>
                </c:pt>
                <c:pt idx="607">
                  <c:v>451</c:v>
                </c:pt>
                <c:pt idx="608">
                  <c:v>459</c:v>
                </c:pt>
                <c:pt idx="609">
                  <c:v>467</c:v>
                </c:pt>
                <c:pt idx="610">
                  <c:v>474</c:v>
                </c:pt>
                <c:pt idx="611">
                  <c:v>481</c:v>
                </c:pt>
                <c:pt idx="612">
                  <c:v>488</c:v>
                </c:pt>
                <c:pt idx="613">
                  <c:v>495</c:v>
                </c:pt>
                <c:pt idx="614">
                  <c:v>501</c:v>
                </c:pt>
                <c:pt idx="615">
                  <c:v>507</c:v>
                </c:pt>
                <c:pt idx="616">
                  <c:v>513</c:v>
                </c:pt>
                <c:pt idx="617">
                  <c:v>519</c:v>
                </c:pt>
                <c:pt idx="618">
                  <c:v>525</c:v>
                </c:pt>
                <c:pt idx="619">
                  <c:v>530</c:v>
                </c:pt>
                <c:pt idx="620">
                  <c:v>535</c:v>
                </c:pt>
                <c:pt idx="621">
                  <c:v>540</c:v>
                </c:pt>
                <c:pt idx="622">
                  <c:v>545</c:v>
                </c:pt>
                <c:pt idx="623">
                  <c:v>550</c:v>
                </c:pt>
                <c:pt idx="624">
                  <c:v>555</c:v>
                </c:pt>
                <c:pt idx="625">
                  <c:v>560</c:v>
                </c:pt>
                <c:pt idx="626">
                  <c:v>565</c:v>
                </c:pt>
                <c:pt idx="627">
                  <c:v>569</c:v>
                </c:pt>
                <c:pt idx="628">
                  <c:v>574</c:v>
                </c:pt>
                <c:pt idx="629">
                  <c:v>578</c:v>
                </c:pt>
                <c:pt idx="630">
                  <c:v>582</c:v>
                </c:pt>
                <c:pt idx="631">
                  <c:v>586</c:v>
                </c:pt>
                <c:pt idx="632">
                  <c:v>590</c:v>
                </c:pt>
                <c:pt idx="633">
                  <c:v>593</c:v>
                </c:pt>
                <c:pt idx="634">
                  <c:v>596</c:v>
                </c:pt>
                <c:pt idx="635">
                  <c:v>1320</c:v>
                </c:pt>
                <c:pt idx="636">
                  <c:v>1848</c:v>
                </c:pt>
                <c:pt idx="637">
                  <c:v>1756</c:v>
                </c:pt>
                <c:pt idx="638">
                  <c:v>780</c:v>
                </c:pt>
                <c:pt idx="639">
                  <c:v>510</c:v>
                </c:pt>
                <c:pt idx="640">
                  <c:v>439</c:v>
                </c:pt>
                <c:pt idx="641">
                  <c:v>395</c:v>
                </c:pt>
                <c:pt idx="642">
                  <c:v>341</c:v>
                </c:pt>
                <c:pt idx="643">
                  <c:v>352</c:v>
                </c:pt>
                <c:pt idx="644">
                  <c:v>85</c:v>
                </c:pt>
                <c:pt idx="645">
                  <c:v>20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1280</c:v>
                </c:pt>
                <c:pt idx="655">
                  <c:v>1757</c:v>
                </c:pt>
                <c:pt idx="657">
                  <c:v>638</c:v>
                </c:pt>
                <c:pt idx="658">
                  <c:v>402</c:v>
                </c:pt>
                <c:pt idx="659">
                  <c:v>72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655</c:v>
                </c:pt>
                <c:pt idx="673">
                  <c:v>1767</c:v>
                </c:pt>
                <c:pt idx="674">
                  <c:v>1639</c:v>
                </c:pt>
                <c:pt idx="675">
                  <c:v>642</c:v>
                </c:pt>
                <c:pt idx="676">
                  <c:v>410</c:v>
                </c:pt>
                <c:pt idx="677">
                  <c:v>378</c:v>
                </c:pt>
                <c:pt idx="678">
                  <c:v>324</c:v>
                </c:pt>
                <c:pt idx="679">
                  <c:v>598</c:v>
                </c:pt>
                <c:pt idx="680">
                  <c:v>359</c:v>
                </c:pt>
                <c:pt idx="681">
                  <c:v>343</c:v>
                </c:pt>
                <c:pt idx="682">
                  <c:v>452</c:v>
                </c:pt>
                <c:pt idx="683">
                  <c:v>301</c:v>
                </c:pt>
                <c:pt idx="684">
                  <c:v>389</c:v>
                </c:pt>
                <c:pt idx="685">
                  <c:v>325</c:v>
                </c:pt>
                <c:pt idx="686">
                  <c:v>308</c:v>
                </c:pt>
                <c:pt idx="687">
                  <c:v>320</c:v>
                </c:pt>
                <c:pt idx="688">
                  <c:v>287</c:v>
                </c:pt>
                <c:pt idx="689">
                  <c:v>294</c:v>
                </c:pt>
                <c:pt idx="690">
                  <c:v>282</c:v>
                </c:pt>
                <c:pt idx="691">
                  <c:v>294</c:v>
                </c:pt>
                <c:pt idx="692">
                  <c:v>282</c:v>
                </c:pt>
                <c:pt idx="693">
                  <c:v>295</c:v>
                </c:pt>
                <c:pt idx="694">
                  <c:v>285</c:v>
                </c:pt>
                <c:pt idx="695">
                  <c:v>279</c:v>
                </c:pt>
                <c:pt idx="696">
                  <c:v>270</c:v>
                </c:pt>
                <c:pt idx="697">
                  <c:v>270</c:v>
                </c:pt>
                <c:pt idx="698">
                  <c:v>268</c:v>
                </c:pt>
                <c:pt idx="699">
                  <c:v>266</c:v>
                </c:pt>
                <c:pt idx="700">
                  <c:v>267</c:v>
                </c:pt>
                <c:pt idx="701">
                  <c:v>263</c:v>
                </c:pt>
                <c:pt idx="702">
                  <c:v>271</c:v>
                </c:pt>
                <c:pt idx="703">
                  <c:v>270</c:v>
                </c:pt>
                <c:pt idx="704">
                  <c:v>269</c:v>
                </c:pt>
                <c:pt idx="705">
                  <c:v>268</c:v>
                </c:pt>
                <c:pt idx="706">
                  <c:v>273</c:v>
                </c:pt>
                <c:pt idx="707">
                  <c:v>273</c:v>
                </c:pt>
                <c:pt idx="708">
                  <c:v>273</c:v>
                </c:pt>
                <c:pt idx="709">
                  <c:v>273</c:v>
                </c:pt>
                <c:pt idx="710">
                  <c:v>269</c:v>
                </c:pt>
                <c:pt idx="711">
                  <c:v>264</c:v>
                </c:pt>
                <c:pt idx="712">
                  <c:v>260</c:v>
                </c:pt>
                <c:pt idx="713">
                  <c:v>267</c:v>
                </c:pt>
                <c:pt idx="714">
                  <c:v>283</c:v>
                </c:pt>
                <c:pt idx="715">
                  <c:v>308</c:v>
                </c:pt>
                <c:pt idx="716">
                  <c:v>318</c:v>
                </c:pt>
                <c:pt idx="717">
                  <c:v>282</c:v>
                </c:pt>
                <c:pt idx="718">
                  <c:v>269</c:v>
                </c:pt>
                <c:pt idx="719">
                  <c:v>282</c:v>
                </c:pt>
                <c:pt idx="720">
                  <c:v>286</c:v>
                </c:pt>
                <c:pt idx="721">
                  <c:v>264</c:v>
                </c:pt>
                <c:pt idx="722">
                  <c:v>257</c:v>
                </c:pt>
                <c:pt idx="723">
                  <c:v>253</c:v>
                </c:pt>
                <c:pt idx="724">
                  <c:v>256</c:v>
                </c:pt>
                <c:pt idx="725">
                  <c:v>270</c:v>
                </c:pt>
                <c:pt idx="726">
                  <c:v>272</c:v>
                </c:pt>
                <c:pt idx="727">
                  <c:v>305</c:v>
                </c:pt>
                <c:pt idx="728">
                  <c:v>309</c:v>
                </c:pt>
                <c:pt idx="729">
                  <c:v>304</c:v>
                </c:pt>
                <c:pt idx="730">
                  <c:v>351</c:v>
                </c:pt>
                <c:pt idx="731">
                  <c:v>269</c:v>
                </c:pt>
                <c:pt idx="732">
                  <c:v>282</c:v>
                </c:pt>
                <c:pt idx="733">
                  <c:v>269</c:v>
                </c:pt>
                <c:pt idx="734">
                  <c:v>260</c:v>
                </c:pt>
                <c:pt idx="735">
                  <c:v>270</c:v>
                </c:pt>
                <c:pt idx="736">
                  <c:v>275</c:v>
                </c:pt>
                <c:pt idx="737">
                  <c:v>240</c:v>
                </c:pt>
                <c:pt idx="738">
                  <c:v>244</c:v>
                </c:pt>
                <c:pt idx="739">
                  <c:v>215</c:v>
                </c:pt>
                <c:pt idx="740">
                  <c:v>113</c:v>
                </c:pt>
                <c:pt idx="741">
                  <c:v>124</c:v>
                </c:pt>
                <c:pt idx="742">
                  <c:v>132</c:v>
                </c:pt>
                <c:pt idx="743">
                  <c:v>140</c:v>
                </c:pt>
                <c:pt idx="744">
                  <c:v>147</c:v>
                </c:pt>
                <c:pt idx="745">
                  <c:v>145</c:v>
                </c:pt>
                <c:pt idx="746">
                  <c:v>136</c:v>
                </c:pt>
                <c:pt idx="747">
                  <c:v>127</c:v>
                </c:pt>
                <c:pt idx="748">
                  <c:v>119</c:v>
                </c:pt>
                <c:pt idx="749">
                  <c:v>113</c:v>
                </c:pt>
                <c:pt idx="750">
                  <c:v>110</c:v>
                </c:pt>
                <c:pt idx="751">
                  <c:v>110</c:v>
                </c:pt>
                <c:pt idx="752">
                  <c:v>115</c:v>
                </c:pt>
                <c:pt idx="753">
                  <c:v>121</c:v>
                </c:pt>
                <c:pt idx="754">
                  <c:v>125</c:v>
                </c:pt>
                <c:pt idx="755">
                  <c:v>130</c:v>
                </c:pt>
                <c:pt idx="756">
                  <c:v>135</c:v>
                </c:pt>
                <c:pt idx="757">
                  <c:v>140</c:v>
                </c:pt>
                <c:pt idx="758">
                  <c:v>144</c:v>
                </c:pt>
                <c:pt idx="759">
                  <c:v>149</c:v>
                </c:pt>
                <c:pt idx="760">
                  <c:v>153</c:v>
                </c:pt>
                <c:pt idx="761">
                  <c:v>158</c:v>
                </c:pt>
                <c:pt idx="762">
                  <c:v>162</c:v>
                </c:pt>
                <c:pt idx="763">
                  <c:v>166</c:v>
                </c:pt>
                <c:pt idx="764">
                  <c:v>171</c:v>
                </c:pt>
                <c:pt idx="765">
                  <c:v>174</c:v>
                </c:pt>
                <c:pt idx="766">
                  <c:v>178</c:v>
                </c:pt>
                <c:pt idx="767">
                  <c:v>182</c:v>
                </c:pt>
                <c:pt idx="768">
                  <c:v>185</c:v>
                </c:pt>
                <c:pt idx="769">
                  <c:v>188</c:v>
                </c:pt>
                <c:pt idx="770">
                  <c:v>185</c:v>
                </c:pt>
                <c:pt idx="771">
                  <c:v>175</c:v>
                </c:pt>
                <c:pt idx="773">
                  <c:v>164</c:v>
                </c:pt>
                <c:pt idx="774">
                  <c:v>153</c:v>
                </c:pt>
                <c:pt idx="775">
                  <c:v>143</c:v>
                </c:pt>
                <c:pt idx="776">
                  <c:v>142</c:v>
                </c:pt>
                <c:pt idx="777">
                  <c:v>146</c:v>
                </c:pt>
                <c:pt idx="778">
                  <c:v>149</c:v>
                </c:pt>
                <c:pt idx="779">
                  <c:v>153</c:v>
                </c:pt>
                <c:pt idx="780">
                  <c:v>157</c:v>
                </c:pt>
                <c:pt idx="781">
                  <c:v>160</c:v>
                </c:pt>
                <c:pt idx="782">
                  <c:v>163</c:v>
                </c:pt>
                <c:pt idx="783">
                  <c:v>167</c:v>
                </c:pt>
                <c:pt idx="784">
                  <c:v>170</c:v>
                </c:pt>
                <c:pt idx="785">
                  <c:v>174</c:v>
                </c:pt>
                <c:pt idx="786">
                  <c:v>177</c:v>
                </c:pt>
                <c:pt idx="787">
                  <c:v>180</c:v>
                </c:pt>
                <c:pt idx="788">
                  <c:v>183</c:v>
                </c:pt>
                <c:pt idx="789">
                  <c:v>185</c:v>
                </c:pt>
                <c:pt idx="790">
                  <c:v>188</c:v>
                </c:pt>
                <c:pt idx="791">
                  <c:v>189</c:v>
                </c:pt>
                <c:pt idx="792">
                  <c:v>180</c:v>
                </c:pt>
                <c:pt idx="793">
                  <c:v>166</c:v>
                </c:pt>
                <c:pt idx="794">
                  <c:v>151</c:v>
                </c:pt>
                <c:pt idx="795">
                  <c:v>138</c:v>
                </c:pt>
                <c:pt idx="796">
                  <c:v>125</c:v>
                </c:pt>
                <c:pt idx="797">
                  <c:v>115</c:v>
                </c:pt>
                <c:pt idx="798">
                  <c:v>105</c:v>
                </c:pt>
                <c:pt idx="799">
                  <c:v>99</c:v>
                </c:pt>
                <c:pt idx="800">
                  <c:v>96</c:v>
                </c:pt>
                <c:pt idx="801">
                  <c:v>90</c:v>
                </c:pt>
                <c:pt idx="802">
                  <c:v>101</c:v>
                </c:pt>
                <c:pt idx="803">
                  <c:v>104</c:v>
                </c:pt>
                <c:pt idx="804">
                  <c:v>107</c:v>
                </c:pt>
                <c:pt idx="805">
                  <c:v>110</c:v>
                </c:pt>
                <c:pt idx="806">
                  <c:v>111</c:v>
                </c:pt>
                <c:pt idx="807">
                  <c:v>112</c:v>
                </c:pt>
                <c:pt idx="808">
                  <c:v>106</c:v>
                </c:pt>
                <c:pt idx="809">
                  <c:v>97</c:v>
                </c:pt>
                <c:pt idx="810">
                  <c:v>89</c:v>
                </c:pt>
                <c:pt idx="811">
                  <c:v>82</c:v>
                </c:pt>
                <c:pt idx="812">
                  <c:v>76</c:v>
                </c:pt>
                <c:pt idx="813">
                  <c:v>70</c:v>
                </c:pt>
                <c:pt idx="814">
                  <c:v>65</c:v>
                </c:pt>
                <c:pt idx="815">
                  <c:v>60</c:v>
                </c:pt>
                <c:pt idx="816">
                  <c:v>55</c:v>
                </c:pt>
                <c:pt idx="817">
                  <c:v>51</c:v>
                </c:pt>
                <c:pt idx="818">
                  <c:v>47</c:v>
                </c:pt>
                <c:pt idx="819">
                  <c:v>44</c:v>
                </c:pt>
                <c:pt idx="820">
                  <c:v>41</c:v>
                </c:pt>
                <c:pt idx="821">
                  <c:v>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18176"/>
        <c:axId val="121212288"/>
      </c:scatterChart>
      <c:valAx>
        <c:axId val="121203712"/>
        <c:scaling>
          <c:orientation val="minMax"/>
          <c:min val="525"/>
        </c:scaling>
        <c:delete val="0"/>
        <c:axPos val="b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Elapsed Time (Hrs)</a:t>
                </a:r>
              </a:p>
            </c:rich>
          </c:tx>
          <c:layout>
            <c:manualLayout>
              <c:xMode val="edge"/>
              <c:yMode val="edge"/>
              <c:x val="0.47767857142857306"/>
              <c:y val="0.946696081564917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10368"/>
        <c:crossesAt val="0"/>
        <c:crossBetween val="midCat"/>
      </c:valAx>
      <c:valAx>
        <c:axId val="121210368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TH</a:t>
                </a:r>
                <a:r>
                  <a:rPr lang="en-AU" baseline="0"/>
                  <a:t> </a:t>
                </a:r>
                <a:r>
                  <a:rPr lang="en-AU"/>
                  <a:t>Pressure</a:t>
                </a:r>
              </a:p>
            </c:rich>
          </c:tx>
          <c:layout>
            <c:manualLayout>
              <c:xMode val="edge"/>
              <c:yMode val="edge"/>
              <c:x val="2.343750000000001E-2"/>
              <c:y val="0.469083644018652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03712"/>
        <c:crosses val="autoZero"/>
        <c:crossBetween val="midCat"/>
      </c:valAx>
      <c:valAx>
        <c:axId val="121212288"/>
        <c:scaling>
          <c:orientation val="minMax"/>
          <c:max val="500"/>
          <c:min val="0"/>
        </c:scaling>
        <c:delete val="0"/>
        <c:axPos val="r"/>
        <c:numFmt formatCode="0" sourceLinked="1"/>
        <c:majorTickMark val="out"/>
        <c:minorTickMark val="none"/>
        <c:tickLblPos val="nextTo"/>
        <c:crossAx val="121218176"/>
        <c:crosses val="max"/>
        <c:crossBetween val="midCat"/>
      </c:valAx>
      <c:valAx>
        <c:axId val="12121817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21212288"/>
        <c:crosses val="autoZero"/>
        <c:crossBetween val="midCat"/>
      </c:valAx>
      <c:spPr>
        <a:solidFill>
          <a:srgbClr val="FFFFFF"/>
        </a:solidFill>
        <a:ln w="12700">
          <a:solidFill>
            <a:srgbClr val="0000FF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8750000000003"/>
          <c:y val="1.9189785437126721E-2"/>
          <c:w val="0.19977678571428573"/>
          <c:h val="0.12366750615037204"/>
        </c:manualLayout>
      </c:layout>
      <c:overlay val="0"/>
      <c:spPr>
        <a:solidFill>
          <a:srgbClr val="FFFFFF"/>
        </a:solidFill>
        <a:ln w="3175">
          <a:solidFill>
            <a:srgbClr val="0000FF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3" r="0.750000000000003" t="1" header="0.5" footer="0.5"/>
    <c:pageSetup paperSize="9" orientation="landscape" horizontalDpi="300" verticalDpi="360" copies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Flow Rates</a:t>
            </a:r>
          </a:p>
        </c:rich>
      </c:tx>
      <c:layout>
        <c:manualLayout>
          <c:xMode val="edge"/>
          <c:yMode val="edge"/>
          <c:x val="7.7272770148687331E-2"/>
          <c:y val="2.55319148936170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181856013547579E-2"/>
          <c:y val="0.15744680851063947"/>
          <c:w val="0.85681865723691475"/>
          <c:h val="0.72765957446809126"/>
        </c:manualLayout>
      </c:layout>
      <c:scatterChart>
        <c:scatterStyle val="lineMarker"/>
        <c:varyColors val="0"/>
        <c:ser>
          <c:idx val="1"/>
          <c:order val="0"/>
          <c:tx>
            <c:strRef>
              <c:f>'Test Results'!$K$7:$K$10</c:f>
              <c:strCache>
                <c:ptCount val="1"/>
                <c:pt idx="0">
                  <c:v>Gas Flow Rate (MSCFD)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Results'!$K$11:$K$1437</c:f>
              <c:numCache>
                <c:formatCode>0.00</c:formatCode>
                <c:ptCount val="1427"/>
                <c:pt idx="422">
                  <c:v>0</c:v>
                </c:pt>
                <c:pt idx="423">
                  <c:v>20.234656926483492</c:v>
                </c:pt>
                <c:pt idx="424">
                  <c:v>12.485249309047036</c:v>
                </c:pt>
                <c:pt idx="425">
                  <c:v>9.8194183347335429</c:v>
                </c:pt>
                <c:pt idx="426">
                  <c:v>9.7461878866919669</c:v>
                </c:pt>
                <c:pt idx="427">
                  <c:v>86.961773453651332</c:v>
                </c:pt>
                <c:pt idx="428">
                  <c:v>92.888773367786882</c:v>
                </c:pt>
                <c:pt idx="429">
                  <c:v>62.373065914685803</c:v>
                </c:pt>
                <c:pt idx="430">
                  <c:v>13.702389749104999</c:v>
                </c:pt>
                <c:pt idx="431">
                  <c:v>0</c:v>
                </c:pt>
                <c:pt idx="480">
                  <c:v>0</c:v>
                </c:pt>
                <c:pt idx="518">
                  <c:v>0</c:v>
                </c:pt>
                <c:pt idx="519">
                  <c:v>0</c:v>
                </c:pt>
                <c:pt idx="533">
                  <c:v>0</c:v>
                </c:pt>
                <c:pt idx="534">
                  <c:v>10.885532155978099</c:v>
                </c:pt>
                <c:pt idx="535">
                  <c:v>10.885532155978099</c:v>
                </c:pt>
                <c:pt idx="536">
                  <c:v>10.885532155978099</c:v>
                </c:pt>
                <c:pt idx="537">
                  <c:v>8.8862302811607936</c:v>
                </c:pt>
                <c:pt idx="538">
                  <c:v>8.8862302811607936</c:v>
                </c:pt>
                <c:pt idx="539">
                  <c:v>8.8862302811607936</c:v>
                </c:pt>
                <c:pt idx="540">
                  <c:v>8.0661997989101568</c:v>
                </c:pt>
                <c:pt idx="541">
                  <c:v>7.7344858630435711</c:v>
                </c:pt>
                <c:pt idx="542">
                  <c:v>7.4693690922407496</c:v>
                </c:pt>
                <c:pt idx="551">
                  <c:v>0</c:v>
                </c:pt>
                <c:pt idx="552">
                  <c:v>318.18700479033987</c:v>
                </c:pt>
                <c:pt idx="553">
                  <c:v>395.64947551978617</c:v>
                </c:pt>
                <c:pt idx="554">
                  <c:v>399.17858329364896</c:v>
                </c:pt>
                <c:pt idx="555">
                  <c:v>447.56410540962571</c:v>
                </c:pt>
                <c:pt idx="556">
                  <c:v>394.49040567943808</c:v>
                </c:pt>
                <c:pt idx="557">
                  <c:v>372.1101705836308</c:v>
                </c:pt>
                <c:pt idx="558">
                  <c:v>373.35358481172017</c:v>
                </c:pt>
                <c:pt idx="559">
                  <c:v>385.90599574087838</c:v>
                </c:pt>
                <c:pt idx="560">
                  <c:v>381.16488992526178</c:v>
                </c:pt>
                <c:pt idx="561">
                  <c:v>388.1888731124875</c:v>
                </c:pt>
                <c:pt idx="562">
                  <c:v>388.1888731124875</c:v>
                </c:pt>
                <c:pt idx="563">
                  <c:v>389.81506603854763</c:v>
                </c:pt>
                <c:pt idx="564">
                  <c:v>381.80926349121546</c:v>
                </c:pt>
                <c:pt idx="565">
                  <c:v>382.72208489914038</c:v>
                </c:pt>
                <c:pt idx="566">
                  <c:v>389.75015343200221</c:v>
                </c:pt>
                <c:pt idx="567">
                  <c:v>432.25530568315122</c:v>
                </c:pt>
                <c:pt idx="568">
                  <c:v>411.92356577861079</c:v>
                </c:pt>
                <c:pt idx="569">
                  <c:v>419.00008661791719</c:v>
                </c:pt>
                <c:pt idx="570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8.6056558254491407</c:v>
                </c:pt>
                <c:pt idx="594">
                  <c:v>6.511115068550688</c:v>
                </c:pt>
                <c:pt idx="595">
                  <c:v>4.5814322943275698</c:v>
                </c:pt>
                <c:pt idx="596">
                  <c:v>4.1527655318247954</c:v>
                </c:pt>
                <c:pt idx="597">
                  <c:v>3.5003122251191381</c:v>
                </c:pt>
                <c:pt idx="637">
                  <c:v>0</c:v>
                </c:pt>
                <c:pt idx="638">
                  <c:v>969.89441814889096</c:v>
                </c:pt>
                <c:pt idx="639">
                  <c:v>651.30944304688592</c:v>
                </c:pt>
                <c:pt idx="640">
                  <c:v>438.06583898527907</c:v>
                </c:pt>
                <c:pt idx="641">
                  <c:v>430.43902214434792</c:v>
                </c:pt>
                <c:pt idx="642">
                  <c:v>19.604683421091988</c:v>
                </c:pt>
                <c:pt idx="643">
                  <c:v>0</c:v>
                </c:pt>
                <c:pt idx="674">
                  <c:v>0</c:v>
                </c:pt>
                <c:pt idx="675">
                  <c:v>718.07691496619407</c:v>
                </c:pt>
                <c:pt idx="676">
                  <c:v>362.92841482949274</c:v>
                </c:pt>
                <c:pt idx="677">
                  <c:v>395.55868974329081</c:v>
                </c:pt>
                <c:pt idx="678">
                  <c:v>0</c:v>
                </c:pt>
                <c:pt idx="679">
                  <c:v>0</c:v>
                </c:pt>
                <c:pt idx="680">
                  <c:v>368.83544780094144</c:v>
                </c:pt>
                <c:pt idx="681">
                  <c:v>198.14433849310728</c:v>
                </c:pt>
                <c:pt idx="682">
                  <c:v>352.02322752771579</c:v>
                </c:pt>
                <c:pt idx="683">
                  <c:v>276.1246788850691</c:v>
                </c:pt>
                <c:pt idx="684">
                  <c:v>130.3734488113962</c:v>
                </c:pt>
                <c:pt idx="685">
                  <c:v>423.35096289294569</c:v>
                </c:pt>
                <c:pt idx="686">
                  <c:v>219.78638367065341</c:v>
                </c:pt>
                <c:pt idx="687">
                  <c:v>366.30368869231614</c:v>
                </c:pt>
                <c:pt idx="688">
                  <c:v>298.07426893066946</c:v>
                </c:pt>
                <c:pt idx="689">
                  <c:v>327.02984258467205</c:v>
                </c:pt>
                <c:pt idx="690">
                  <c:v>315.14114079633623</c:v>
                </c:pt>
                <c:pt idx="691">
                  <c:v>305.51591411139299</c:v>
                </c:pt>
                <c:pt idx="692">
                  <c:v>286.35866811628836</c:v>
                </c:pt>
                <c:pt idx="693">
                  <c:v>308.98454907515588</c:v>
                </c:pt>
                <c:pt idx="694">
                  <c:v>291.81884753830565</c:v>
                </c:pt>
                <c:pt idx="695">
                  <c:v>352.66804019940514</c:v>
                </c:pt>
                <c:pt idx="696">
                  <c:v>331.21275697976836</c:v>
                </c:pt>
                <c:pt idx="697">
                  <c:v>338.9516495441506</c:v>
                </c:pt>
                <c:pt idx="698">
                  <c:v>361.03505396307548</c:v>
                </c:pt>
                <c:pt idx="699">
                  <c:v>378.30663496337809</c:v>
                </c:pt>
                <c:pt idx="700">
                  <c:v>375.40366316754006</c:v>
                </c:pt>
                <c:pt idx="701">
                  <c:v>351.81949731060467</c:v>
                </c:pt>
                <c:pt idx="702">
                  <c:v>323.42675845665929</c:v>
                </c:pt>
                <c:pt idx="703">
                  <c:v>345.33541343173994</c:v>
                </c:pt>
                <c:pt idx="704">
                  <c:v>346.29743520929236</c:v>
                </c:pt>
                <c:pt idx="705">
                  <c:v>329.44824461286936</c:v>
                </c:pt>
                <c:pt idx="706">
                  <c:v>327.91082575079184</c:v>
                </c:pt>
                <c:pt idx="707">
                  <c:v>318.20927156329572</c:v>
                </c:pt>
                <c:pt idx="708">
                  <c:v>308.51342072304601</c:v>
                </c:pt>
                <c:pt idx="709">
                  <c:v>337.42121502461544</c:v>
                </c:pt>
                <c:pt idx="710">
                  <c:v>370.90673517551039</c:v>
                </c:pt>
                <c:pt idx="711">
                  <c:v>354.95513060626809</c:v>
                </c:pt>
                <c:pt idx="712">
                  <c:v>303.34374874066327</c:v>
                </c:pt>
                <c:pt idx="713">
                  <c:v>297.16456829712359</c:v>
                </c:pt>
                <c:pt idx="714">
                  <c:v>212.31111989895493</c:v>
                </c:pt>
                <c:pt idx="715">
                  <c:v>256.38630604208612</c:v>
                </c:pt>
                <c:pt idx="716">
                  <c:v>262.4924876189603</c:v>
                </c:pt>
                <c:pt idx="717">
                  <c:v>298.10353410390655</c:v>
                </c:pt>
                <c:pt idx="718">
                  <c:v>300.30621877743096</c:v>
                </c:pt>
                <c:pt idx="719">
                  <c:v>260.21526134318771</c:v>
                </c:pt>
                <c:pt idx="720">
                  <c:v>356.96767231068441</c:v>
                </c:pt>
                <c:pt idx="721">
                  <c:v>370.71089220341139</c:v>
                </c:pt>
                <c:pt idx="722">
                  <c:v>250.71693372280384</c:v>
                </c:pt>
                <c:pt idx="723">
                  <c:v>328.98479429775432</c:v>
                </c:pt>
                <c:pt idx="724">
                  <c:v>296.59511245163736</c:v>
                </c:pt>
                <c:pt idx="725">
                  <c:v>272.30994092865916</c:v>
                </c:pt>
                <c:pt idx="726">
                  <c:v>280.70258790354166</c:v>
                </c:pt>
                <c:pt idx="727">
                  <c:v>143.96138447057092</c:v>
                </c:pt>
                <c:pt idx="728">
                  <c:v>328.04396226265993</c:v>
                </c:pt>
                <c:pt idx="729">
                  <c:v>110.31977128203745</c:v>
                </c:pt>
                <c:pt idx="730">
                  <c:v>427.71629009256304</c:v>
                </c:pt>
                <c:pt idx="731">
                  <c:v>276.81188692317681</c:v>
                </c:pt>
                <c:pt idx="732">
                  <c:v>273.55499009444549</c:v>
                </c:pt>
                <c:pt idx="733">
                  <c:v>361.00039720182178</c:v>
                </c:pt>
                <c:pt idx="734">
                  <c:v>269.88624008929457</c:v>
                </c:pt>
                <c:pt idx="735">
                  <c:v>274.7784284795809</c:v>
                </c:pt>
                <c:pt idx="736">
                  <c:v>486.37059704982772</c:v>
                </c:pt>
                <c:pt idx="737">
                  <c:v>327.29900386641054</c:v>
                </c:pt>
                <c:pt idx="738">
                  <c:v>326.81000334163627</c:v>
                </c:pt>
                <c:pt idx="739">
                  <c:v>117.75699805498814</c:v>
                </c:pt>
                <c:pt idx="772">
                  <c:v>0</c:v>
                </c:pt>
                <c:pt idx="773">
                  <c:v>4.6849443193179772</c:v>
                </c:pt>
                <c:pt idx="774">
                  <c:v>4.3606968584229726</c:v>
                </c:pt>
                <c:pt idx="775">
                  <c:v>3.914458370355173</c:v>
                </c:pt>
                <c:pt idx="776">
                  <c:v>1.3506412737178903</c:v>
                </c:pt>
                <c:pt idx="777">
                  <c:v>0</c:v>
                </c:pt>
                <c:pt idx="77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3.7369782357354611</c:v>
                </c:pt>
                <c:pt idx="797">
                  <c:v>1.913724290230755</c:v>
                </c:pt>
                <c:pt idx="798">
                  <c:v>2.5701969767570612</c:v>
                </c:pt>
                <c:pt idx="799">
                  <c:v>1.90098457885494</c:v>
                </c:pt>
                <c:pt idx="800">
                  <c:v>0.84688960438563077</c:v>
                </c:pt>
                <c:pt idx="801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40832"/>
        <c:axId val="128843136"/>
      </c:scatterChart>
      <c:scatterChart>
        <c:scatterStyle val="lineMarker"/>
        <c:varyColors val="0"/>
        <c:ser>
          <c:idx val="3"/>
          <c:order val="1"/>
          <c:tx>
            <c:strRef>
              <c:f>'Test Results'!$L$7:$L$10</c:f>
              <c:strCache>
                <c:ptCount val="1"/>
                <c:pt idx="0">
                  <c:v>Oil Flow Rate (SBPD)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Results'!$L$11:$L$1437</c:f>
              <c:numCache>
                <c:formatCode>0.00</c:formatCode>
                <c:ptCount val="1427"/>
              </c:numCache>
            </c:numRef>
          </c:yVal>
          <c:smooth val="1"/>
        </c:ser>
        <c:ser>
          <c:idx val="2"/>
          <c:order val="2"/>
          <c:tx>
            <c:strRef>
              <c:f>'Test Results'!$M$7:$M$10</c:f>
              <c:strCache>
                <c:ptCount val="1"/>
                <c:pt idx="0">
                  <c:v>Water Flow  Rate (BPD)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'Test Results'!$C$11:$C$1621</c:f>
              <c:numCache>
                <c:formatCode>0.00</c:formatCode>
                <c:ptCount val="1611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Results'!$M$11:$M$1621</c:f>
              <c:numCache>
                <c:formatCode>0.00</c:formatCode>
                <c:ptCount val="1611"/>
                <c:pt idx="26">
                  <c:v>33.882352941176471</c:v>
                </c:pt>
                <c:pt idx="27">
                  <c:v>39.599999999999916</c:v>
                </c:pt>
                <c:pt idx="28">
                  <c:v>57.600000000000044</c:v>
                </c:pt>
                <c:pt idx="29">
                  <c:v>33.599999999999966</c:v>
                </c:pt>
                <c:pt idx="30">
                  <c:v>57.599999999999966</c:v>
                </c:pt>
                <c:pt idx="31">
                  <c:v>407.99999999999858</c:v>
                </c:pt>
                <c:pt idx="32">
                  <c:v>456.00000000000182</c:v>
                </c:pt>
                <c:pt idx="33">
                  <c:v>292.7999999999987</c:v>
                </c:pt>
                <c:pt idx="34">
                  <c:v>230.400000000001</c:v>
                </c:pt>
                <c:pt idx="35">
                  <c:v>307.19999999999879</c:v>
                </c:pt>
                <c:pt idx="36">
                  <c:v>259.20000000000084</c:v>
                </c:pt>
                <c:pt idx="40">
                  <c:v>237.60000000000008</c:v>
                </c:pt>
                <c:pt idx="41">
                  <c:v>263.99999999999812</c:v>
                </c:pt>
                <c:pt idx="42">
                  <c:v>249.6000000000019</c:v>
                </c:pt>
                <c:pt idx="43">
                  <c:v>249.59999999999766</c:v>
                </c:pt>
                <c:pt idx="44">
                  <c:v>249.6000000000019</c:v>
                </c:pt>
                <c:pt idx="45">
                  <c:v>249.59999999999835</c:v>
                </c:pt>
                <c:pt idx="46">
                  <c:v>235.20000000000192</c:v>
                </c:pt>
                <c:pt idx="47">
                  <c:v>240.00000000000003</c:v>
                </c:pt>
                <c:pt idx="48">
                  <c:v>225.59999999999943</c:v>
                </c:pt>
                <c:pt idx="49">
                  <c:v>235.20000000000024</c:v>
                </c:pt>
                <c:pt idx="52">
                  <c:v>216</c:v>
                </c:pt>
                <c:pt idx="53">
                  <c:v>177.59999999999945</c:v>
                </c:pt>
                <c:pt idx="54">
                  <c:v>225.60000000000082</c:v>
                </c:pt>
                <c:pt idx="55">
                  <c:v>283.20000000000027</c:v>
                </c:pt>
                <c:pt idx="56">
                  <c:v>312</c:v>
                </c:pt>
                <c:pt idx="57">
                  <c:v>259.19999999999891</c:v>
                </c:pt>
                <c:pt idx="58">
                  <c:v>307.20000000000027</c:v>
                </c:pt>
                <c:pt idx="59">
                  <c:v>225.60000000000082</c:v>
                </c:pt>
                <c:pt idx="60">
                  <c:v>273.59999999999945</c:v>
                </c:pt>
                <c:pt idx="61">
                  <c:v>331.20000000000027</c:v>
                </c:pt>
                <c:pt idx="62">
                  <c:v>235.20000000000024</c:v>
                </c:pt>
                <c:pt idx="63">
                  <c:v>264</c:v>
                </c:pt>
                <c:pt idx="64">
                  <c:v>283.19999999999891</c:v>
                </c:pt>
                <c:pt idx="65">
                  <c:v>240.00000000000003</c:v>
                </c:pt>
                <c:pt idx="66">
                  <c:v>259.20000000000027</c:v>
                </c:pt>
                <c:pt idx="67">
                  <c:v>230.40000000000055</c:v>
                </c:pt>
                <c:pt idx="68">
                  <c:v>235.20000000000024</c:v>
                </c:pt>
                <c:pt idx="69">
                  <c:v>196.79999999999973</c:v>
                </c:pt>
                <c:pt idx="70">
                  <c:v>211.2000000000003</c:v>
                </c:pt>
                <c:pt idx="71">
                  <c:v>249.59999999999945</c:v>
                </c:pt>
                <c:pt idx="72">
                  <c:v>254.40000000000055</c:v>
                </c:pt>
                <c:pt idx="73">
                  <c:v>283.19999999999692</c:v>
                </c:pt>
                <c:pt idx="74">
                  <c:v>273.60000000000082</c:v>
                </c:pt>
                <c:pt idx="75">
                  <c:v>201.60000000000082</c:v>
                </c:pt>
                <c:pt idx="76">
                  <c:v>249.59999999999945</c:v>
                </c:pt>
                <c:pt idx="77">
                  <c:v>340.79999999999836</c:v>
                </c:pt>
                <c:pt idx="78">
                  <c:v>364.80000000000109</c:v>
                </c:pt>
                <c:pt idx="79">
                  <c:v>412.80000000000103</c:v>
                </c:pt>
                <c:pt idx="80">
                  <c:v>225.59999999999943</c:v>
                </c:pt>
                <c:pt idx="81">
                  <c:v>316.79999999999836</c:v>
                </c:pt>
                <c:pt idx="82">
                  <c:v>364.80000000000109</c:v>
                </c:pt>
                <c:pt idx="83">
                  <c:v>230.40000000000055</c:v>
                </c:pt>
                <c:pt idx="84">
                  <c:v>268.79999999999836</c:v>
                </c:pt>
                <c:pt idx="85">
                  <c:v>139.20000000000164</c:v>
                </c:pt>
                <c:pt idx="86">
                  <c:v>134.40000000000055</c:v>
                </c:pt>
                <c:pt idx="87">
                  <c:v>139.63199999999961</c:v>
                </c:pt>
                <c:pt idx="88">
                  <c:v>159.09599999999773</c:v>
                </c:pt>
                <c:pt idx="89">
                  <c:v>136.36800000000039</c:v>
                </c:pt>
                <c:pt idx="90">
                  <c:v>295.46400000000085</c:v>
                </c:pt>
                <c:pt idx="91">
                  <c:v>250.00800000000072</c:v>
                </c:pt>
                <c:pt idx="92">
                  <c:v>272.73600000000079</c:v>
                </c:pt>
                <c:pt idx="93">
                  <c:v>250.00799999999799</c:v>
                </c:pt>
                <c:pt idx="94">
                  <c:v>250.00800000000072</c:v>
                </c:pt>
                <c:pt idx="95">
                  <c:v>250.00800000000072</c:v>
                </c:pt>
                <c:pt idx="96">
                  <c:v>227.28000000000063</c:v>
                </c:pt>
                <c:pt idx="97">
                  <c:v>227.28000000000063</c:v>
                </c:pt>
                <c:pt idx="98">
                  <c:v>250.00799999999799</c:v>
                </c:pt>
                <c:pt idx="99">
                  <c:v>224.90399999999954</c:v>
                </c:pt>
                <c:pt idx="100">
                  <c:v>273.59999999999945</c:v>
                </c:pt>
                <c:pt idx="101">
                  <c:v>220.80000000000112</c:v>
                </c:pt>
                <c:pt idx="102">
                  <c:v>192</c:v>
                </c:pt>
                <c:pt idx="103">
                  <c:v>225.59999999999943</c:v>
                </c:pt>
                <c:pt idx="104">
                  <c:v>225.59999999999943</c:v>
                </c:pt>
                <c:pt idx="105">
                  <c:v>182.40000000000055</c:v>
                </c:pt>
                <c:pt idx="106">
                  <c:v>211.20000000000164</c:v>
                </c:pt>
                <c:pt idx="107">
                  <c:v>230.39999999999782</c:v>
                </c:pt>
                <c:pt idx="108">
                  <c:v>240.00000000000003</c:v>
                </c:pt>
                <c:pt idx="109">
                  <c:v>230.40000000000055</c:v>
                </c:pt>
                <c:pt idx="110">
                  <c:v>225.59999999999943</c:v>
                </c:pt>
                <c:pt idx="111">
                  <c:v>201.60000000000218</c:v>
                </c:pt>
                <c:pt idx="112">
                  <c:v>206.39999999999779</c:v>
                </c:pt>
                <c:pt idx="113">
                  <c:v>182.40000000000055</c:v>
                </c:pt>
                <c:pt idx="114">
                  <c:v>182.40000000000055</c:v>
                </c:pt>
                <c:pt idx="115">
                  <c:v>230.40000000000055</c:v>
                </c:pt>
                <c:pt idx="116">
                  <c:v>180.11999999999989</c:v>
                </c:pt>
                <c:pt idx="117">
                  <c:v>179.88000000000011</c:v>
                </c:pt>
                <c:pt idx="118">
                  <c:v>182.40000000000055</c:v>
                </c:pt>
                <c:pt idx="119">
                  <c:v>182.39999999999782</c:v>
                </c:pt>
                <c:pt idx="120">
                  <c:v>182.40000000000055</c:v>
                </c:pt>
                <c:pt idx="121">
                  <c:v>182.40000000000055</c:v>
                </c:pt>
                <c:pt idx="122">
                  <c:v>182.40000000000055</c:v>
                </c:pt>
                <c:pt idx="123">
                  <c:v>181.55999999999858</c:v>
                </c:pt>
                <c:pt idx="124">
                  <c:v>181.91999999999825</c:v>
                </c:pt>
                <c:pt idx="125">
                  <c:v>181.92000000000371</c:v>
                </c:pt>
                <c:pt idx="126">
                  <c:v>181.91999999999825</c:v>
                </c:pt>
                <c:pt idx="127">
                  <c:v>179.88000000000011</c:v>
                </c:pt>
                <c:pt idx="128">
                  <c:v>139.20000000000164</c:v>
                </c:pt>
                <c:pt idx="129">
                  <c:v>182.39999999999782</c:v>
                </c:pt>
                <c:pt idx="130">
                  <c:v>225.60000000000215</c:v>
                </c:pt>
                <c:pt idx="131">
                  <c:v>139.19999999999891</c:v>
                </c:pt>
                <c:pt idx="132">
                  <c:v>177.60000000000218</c:v>
                </c:pt>
                <c:pt idx="133">
                  <c:v>182.39999999999782</c:v>
                </c:pt>
                <c:pt idx="134">
                  <c:v>158.39999999999782</c:v>
                </c:pt>
                <c:pt idx="135">
                  <c:v>172.80000000000109</c:v>
                </c:pt>
                <c:pt idx="136">
                  <c:v>182.40000000000327</c:v>
                </c:pt>
                <c:pt idx="137">
                  <c:v>158.39999999999782</c:v>
                </c:pt>
                <c:pt idx="138">
                  <c:v>158.39999999999782</c:v>
                </c:pt>
                <c:pt idx="139">
                  <c:v>182.40000000000327</c:v>
                </c:pt>
                <c:pt idx="140">
                  <c:v>163.19999999999891</c:v>
                </c:pt>
                <c:pt idx="141">
                  <c:v>134.39999999999782</c:v>
                </c:pt>
                <c:pt idx="142">
                  <c:v>158.40000000000327</c:v>
                </c:pt>
                <c:pt idx="143">
                  <c:v>182.39999999999782</c:v>
                </c:pt>
                <c:pt idx="144">
                  <c:v>158.40000000000327</c:v>
                </c:pt>
                <c:pt idx="145">
                  <c:v>139.19999999999891</c:v>
                </c:pt>
                <c:pt idx="146">
                  <c:v>158.39999999999782</c:v>
                </c:pt>
                <c:pt idx="147">
                  <c:v>134.40000000000327</c:v>
                </c:pt>
                <c:pt idx="148">
                  <c:v>158.39999999999782</c:v>
                </c:pt>
                <c:pt idx="149">
                  <c:v>158.39999999999782</c:v>
                </c:pt>
                <c:pt idx="150">
                  <c:v>139.20000000000437</c:v>
                </c:pt>
                <c:pt idx="151">
                  <c:v>182.39999999999782</c:v>
                </c:pt>
                <c:pt idx="152">
                  <c:v>182.39999999999782</c:v>
                </c:pt>
                <c:pt idx="153">
                  <c:v>182.40000000000327</c:v>
                </c:pt>
                <c:pt idx="154">
                  <c:v>134.39999999999782</c:v>
                </c:pt>
                <c:pt idx="155">
                  <c:v>139.19999999999891</c:v>
                </c:pt>
                <c:pt idx="156">
                  <c:v>134.40000000000327</c:v>
                </c:pt>
                <c:pt idx="157">
                  <c:v>134.39999999999782</c:v>
                </c:pt>
                <c:pt idx="158">
                  <c:v>139.19999999999891</c:v>
                </c:pt>
                <c:pt idx="159">
                  <c:v>134.40000000000327</c:v>
                </c:pt>
                <c:pt idx="160">
                  <c:v>139.19999999999891</c:v>
                </c:pt>
                <c:pt idx="161">
                  <c:v>134.39999999999782</c:v>
                </c:pt>
                <c:pt idx="162">
                  <c:v>91.200000000004366</c:v>
                </c:pt>
                <c:pt idx="163">
                  <c:v>134.39999999999782</c:v>
                </c:pt>
                <c:pt idx="164">
                  <c:v>139.19999999999891</c:v>
                </c:pt>
                <c:pt idx="165">
                  <c:v>134.40000000000327</c:v>
                </c:pt>
                <c:pt idx="166">
                  <c:v>139.19999999999891</c:v>
                </c:pt>
                <c:pt idx="167">
                  <c:v>105.59999999999673</c:v>
                </c:pt>
                <c:pt idx="168">
                  <c:v>120.00000000000001</c:v>
                </c:pt>
                <c:pt idx="169">
                  <c:v>139.20000000000437</c:v>
                </c:pt>
                <c:pt idx="170">
                  <c:v>105.59999999999673</c:v>
                </c:pt>
                <c:pt idx="171">
                  <c:v>120.00000000000001</c:v>
                </c:pt>
                <c:pt idx="172">
                  <c:v>91.199999999998909</c:v>
                </c:pt>
                <c:pt idx="173">
                  <c:v>134.40000000000327</c:v>
                </c:pt>
                <c:pt idx="174">
                  <c:v>139.19999999999891</c:v>
                </c:pt>
                <c:pt idx="175">
                  <c:v>134.39999999999782</c:v>
                </c:pt>
                <c:pt idx="176">
                  <c:v>182.40000000000327</c:v>
                </c:pt>
                <c:pt idx="177">
                  <c:v>48</c:v>
                </c:pt>
                <c:pt idx="178">
                  <c:v>86.399999999997817</c:v>
                </c:pt>
                <c:pt idx="179">
                  <c:v>139.19999999999891</c:v>
                </c:pt>
                <c:pt idx="180">
                  <c:v>134.40000000000327</c:v>
                </c:pt>
                <c:pt idx="181">
                  <c:v>91.199999999998909</c:v>
                </c:pt>
                <c:pt idx="182">
                  <c:v>139.19999999999891</c:v>
                </c:pt>
                <c:pt idx="183">
                  <c:v>91.199999999998909</c:v>
                </c:pt>
                <c:pt idx="184">
                  <c:v>91.200000000004366</c:v>
                </c:pt>
                <c:pt idx="185">
                  <c:v>182.39999999999782</c:v>
                </c:pt>
                <c:pt idx="186">
                  <c:v>86.399999999997817</c:v>
                </c:pt>
                <c:pt idx="187">
                  <c:v>91.200000000004366</c:v>
                </c:pt>
                <c:pt idx="188">
                  <c:v>139.19999999999891</c:v>
                </c:pt>
                <c:pt idx="189">
                  <c:v>91.199999999998909</c:v>
                </c:pt>
                <c:pt idx="190">
                  <c:v>91.199999999998909</c:v>
                </c:pt>
                <c:pt idx="191">
                  <c:v>134.40000000000327</c:v>
                </c:pt>
                <c:pt idx="192">
                  <c:v>91.199999999998909</c:v>
                </c:pt>
                <c:pt idx="193">
                  <c:v>105.59999999999673</c:v>
                </c:pt>
                <c:pt idx="194">
                  <c:v>110.40000000000327</c:v>
                </c:pt>
                <c:pt idx="195">
                  <c:v>139.19999999999891</c:v>
                </c:pt>
                <c:pt idx="196">
                  <c:v>110.39999999999783</c:v>
                </c:pt>
                <c:pt idx="197">
                  <c:v>115.20000000000437</c:v>
                </c:pt>
                <c:pt idx="198">
                  <c:v>91.199999999998909</c:v>
                </c:pt>
                <c:pt idx="199">
                  <c:v>115.19999999999891</c:v>
                </c:pt>
                <c:pt idx="200">
                  <c:v>91.199999999998909</c:v>
                </c:pt>
                <c:pt idx="201">
                  <c:v>91.199999999998909</c:v>
                </c:pt>
                <c:pt idx="202">
                  <c:v>110.40000000000327</c:v>
                </c:pt>
                <c:pt idx="203">
                  <c:v>91.199999999998909</c:v>
                </c:pt>
                <c:pt idx="204">
                  <c:v>115.19999999999891</c:v>
                </c:pt>
                <c:pt idx="205">
                  <c:v>91.199999999998909</c:v>
                </c:pt>
                <c:pt idx="206">
                  <c:v>91.200000000004366</c:v>
                </c:pt>
                <c:pt idx="207">
                  <c:v>91.199999999998909</c:v>
                </c:pt>
                <c:pt idx="208">
                  <c:v>110.39999999999783</c:v>
                </c:pt>
                <c:pt idx="209">
                  <c:v>91.199999999998909</c:v>
                </c:pt>
                <c:pt idx="210">
                  <c:v>91.200000000004366</c:v>
                </c:pt>
                <c:pt idx="211">
                  <c:v>91.199999999998909</c:v>
                </c:pt>
                <c:pt idx="212">
                  <c:v>91.199999999998909</c:v>
                </c:pt>
                <c:pt idx="213">
                  <c:v>91.199999999998909</c:v>
                </c:pt>
                <c:pt idx="214">
                  <c:v>91.199999999998909</c:v>
                </c:pt>
                <c:pt idx="215">
                  <c:v>91.200000000004366</c:v>
                </c:pt>
                <c:pt idx="216">
                  <c:v>91.199999999998909</c:v>
                </c:pt>
                <c:pt idx="217">
                  <c:v>91.199999999998909</c:v>
                </c:pt>
                <c:pt idx="218">
                  <c:v>91.199999999998909</c:v>
                </c:pt>
                <c:pt idx="219">
                  <c:v>91.199999999998909</c:v>
                </c:pt>
                <c:pt idx="220">
                  <c:v>91.200000000004366</c:v>
                </c:pt>
                <c:pt idx="221">
                  <c:v>134.39999999999782</c:v>
                </c:pt>
                <c:pt idx="222">
                  <c:v>91.199999999998909</c:v>
                </c:pt>
                <c:pt idx="223">
                  <c:v>139.19999999999891</c:v>
                </c:pt>
                <c:pt idx="224">
                  <c:v>91.200000000004366</c:v>
                </c:pt>
                <c:pt idx="225">
                  <c:v>91.199999999998909</c:v>
                </c:pt>
                <c:pt idx="226">
                  <c:v>91.199999999998909</c:v>
                </c:pt>
                <c:pt idx="227">
                  <c:v>91.199999999998909</c:v>
                </c:pt>
                <c:pt idx="228">
                  <c:v>91.199999999998909</c:v>
                </c:pt>
                <c:pt idx="229">
                  <c:v>86.400000000003274</c:v>
                </c:pt>
                <c:pt idx="230">
                  <c:v>48</c:v>
                </c:pt>
                <c:pt idx="231">
                  <c:v>91.199999999998909</c:v>
                </c:pt>
                <c:pt idx="232">
                  <c:v>134.39999999999782</c:v>
                </c:pt>
                <c:pt idx="233">
                  <c:v>48</c:v>
                </c:pt>
                <c:pt idx="234">
                  <c:v>43.200000000004366</c:v>
                </c:pt>
                <c:pt idx="235">
                  <c:v>91.199999999998909</c:v>
                </c:pt>
                <c:pt idx="236">
                  <c:v>91.199999999998909</c:v>
                </c:pt>
                <c:pt idx="237">
                  <c:v>91.199999999998909</c:v>
                </c:pt>
                <c:pt idx="238">
                  <c:v>91.199999999998909</c:v>
                </c:pt>
                <c:pt idx="239">
                  <c:v>91.200000000004366</c:v>
                </c:pt>
                <c:pt idx="240">
                  <c:v>91.199999999998909</c:v>
                </c:pt>
                <c:pt idx="241">
                  <c:v>91.199999999998909</c:v>
                </c:pt>
                <c:pt idx="242">
                  <c:v>43.199999999998909</c:v>
                </c:pt>
                <c:pt idx="243">
                  <c:v>48</c:v>
                </c:pt>
                <c:pt idx="244">
                  <c:v>91.199999999998909</c:v>
                </c:pt>
                <c:pt idx="245">
                  <c:v>91.200000000004366</c:v>
                </c:pt>
                <c:pt idx="246">
                  <c:v>43.199999999998909</c:v>
                </c:pt>
                <c:pt idx="247">
                  <c:v>91.199999999998909</c:v>
                </c:pt>
                <c:pt idx="248">
                  <c:v>48</c:v>
                </c:pt>
                <c:pt idx="249">
                  <c:v>91.199999999998909</c:v>
                </c:pt>
                <c:pt idx="250">
                  <c:v>91.199999999998909</c:v>
                </c:pt>
                <c:pt idx="251">
                  <c:v>91.200000000004366</c:v>
                </c:pt>
                <c:pt idx="252">
                  <c:v>43.199999999998909</c:v>
                </c:pt>
                <c:pt idx="253">
                  <c:v>91.199999999998909</c:v>
                </c:pt>
                <c:pt idx="254">
                  <c:v>62.399999999997817</c:v>
                </c:pt>
                <c:pt idx="255">
                  <c:v>72</c:v>
                </c:pt>
                <c:pt idx="256">
                  <c:v>67.200000000004366</c:v>
                </c:pt>
                <c:pt idx="257">
                  <c:v>72</c:v>
                </c:pt>
                <c:pt idx="258">
                  <c:v>72</c:v>
                </c:pt>
                <c:pt idx="259">
                  <c:v>91.199999999998909</c:v>
                </c:pt>
                <c:pt idx="260">
                  <c:v>43.199999999998909</c:v>
                </c:pt>
                <c:pt idx="261">
                  <c:v>81.600000000002183</c:v>
                </c:pt>
                <c:pt idx="262">
                  <c:v>57.599999999996726</c:v>
                </c:pt>
                <c:pt idx="263">
                  <c:v>91.199999999998909</c:v>
                </c:pt>
                <c:pt idx="264">
                  <c:v>62.400000000003274</c:v>
                </c:pt>
                <c:pt idx="265">
                  <c:v>72.000000000002046</c:v>
                </c:pt>
                <c:pt idx="266">
                  <c:v>62.399999999997817</c:v>
                </c:pt>
                <c:pt idx="267">
                  <c:v>48</c:v>
                </c:pt>
                <c:pt idx="268">
                  <c:v>91.199999999998909</c:v>
                </c:pt>
                <c:pt idx="269">
                  <c:v>43.200000000004366</c:v>
                </c:pt>
                <c:pt idx="270">
                  <c:v>91.199999999998909</c:v>
                </c:pt>
                <c:pt idx="271">
                  <c:v>57.599999999999454</c:v>
                </c:pt>
                <c:pt idx="272">
                  <c:v>91.200000000001637</c:v>
                </c:pt>
                <c:pt idx="273">
                  <c:v>45.599999999999454</c:v>
                </c:pt>
                <c:pt idx="274">
                  <c:v>67.199999999998909</c:v>
                </c:pt>
                <c:pt idx="275">
                  <c:v>67.200000000001637</c:v>
                </c:pt>
                <c:pt idx="276">
                  <c:v>45.599999999999454</c:v>
                </c:pt>
                <c:pt idx="277">
                  <c:v>91.199999999998909</c:v>
                </c:pt>
                <c:pt idx="278">
                  <c:v>45.599999999999454</c:v>
                </c:pt>
                <c:pt idx="279">
                  <c:v>60.000000000000007</c:v>
                </c:pt>
                <c:pt idx="280">
                  <c:v>67.200000000001637</c:v>
                </c:pt>
                <c:pt idx="281">
                  <c:v>45.599999999999454</c:v>
                </c:pt>
                <c:pt idx="282">
                  <c:v>69.599999999999454</c:v>
                </c:pt>
                <c:pt idx="283">
                  <c:v>52.800000000001091</c:v>
                </c:pt>
                <c:pt idx="284">
                  <c:v>60.000000000000007</c:v>
                </c:pt>
                <c:pt idx="285">
                  <c:v>55.199999999998916</c:v>
                </c:pt>
                <c:pt idx="286">
                  <c:v>57.599999999999454</c:v>
                </c:pt>
                <c:pt idx="287">
                  <c:v>64.800000000001091</c:v>
                </c:pt>
                <c:pt idx="288">
                  <c:v>50.400000000000546</c:v>
                </c:pt>
                <c:pt idx="289">
                  <c:v>57.599999999999454</c:v>
                </c:pt>
                <c:pt idx="290">
                  <c:v>45.599999999999454</c:v>
                </c:pt>
                <c:pt idx="291">
                  <c:v>55.200000000001637</c:v>
                </c:pt>
                <c:pt idx="292">
                  <c:v>69.599999999999454</c:v>
                </c:pt>
                <c:pt idx="293">
                  <c:v>45.599999999999454</c:v>
                </c:pt>
                <c:pt idx="294">
                  <c:v>43.199999999998909</c:v>
                </c:pt>
                <c:pt idx="295">
                  <c:v>45.600000000002183</c:v>
                </c:pt>
                <c:pt idx="296">
                  <c:v>69.599999999999454</c:v>
                </c:pt>
                <c:pt idx="297">
                  <c:v>45.599999999999454</c:v>
                </c:pt>
                <c:pt idx="298">
                  <c:v>45.599999999999454</c:v>
                </c:pt>
                <c:pt idx="299">
                  <c:v>67.200000000001637</c:v>
                </c:pt>
                <c:pt idx="300">
                  <c:v>45.599999999999454</c:v>
                </c:pt>
                <c:pt idx="301">
                  <c:v>45.599999999999454</c:v>
                </c:pt>
                <c:pt idx="302">
                  <c:v>45.599999999999454</c:v>
                </c:pt>
                <c:pt idx="303">
                  <c:v>45.599999999999454</c:v>
                </c:pt>
                <c:pt idx="304">
                  <c:v>50.400000000000546</c:v>
                </c:pt>
                <c:pt idx="305">
                  <c:v>51.599999999999447</c:v>
                </c:pt>
                <c:pt idx="306">
                  <c:v>40.800000000001091</c:v>
                </c:pt>
                <c:pt idx="307">
                  <c:v>45.599999999999454</c:v>
                </c:pt>
                <c:pt idx="308">
                  <c:v>43.200000000000273</c:v>
                </c:pt>
                <c:pt idx="309">
                  <c:v>45.599999999999454</c:v>
                </c:pt>
                <c:pt idx="310">
                  <c:v>39.600000000000819</c:v>
                </c:pt>
                <c:pt idx="311">
                  <c:v>39.599999999999454</c:v>
                </c:pt>
                <c:pt idx="312">
                  <c:v>45.599999999999454</c:v>
                </c:pt>
                <c:pt idx="318">
                  <c:v>171.00000000000367</c:v>
                </c:pt>
                <c:pt idx="324">
                  <c:v>91.636363636363882</c:v>
                </c:pt>
                <c:pt idx="325">
                  <c:v>156.34285714285272</c:v>
                </c:pt>
                <c:pt idx="331">
                  <c:v>421.5272727272777</c:v>
                </c:pt>
                <c:pt idx="333">
                  <c:v>489.59999999994102</c:v>
                </c:pt>
                <c:pt idx="334">
                  <c:v>1022.4000000000615</c:v>
                </c:pt>
                <c:pt idx="335">
                  <c:v>1670.3999999999476</c:v>
                </c:pt>
                <c:pt idx="336">
                  <c:v>954.00000000001774</c:v>
                </c:pt>
                <c:pt idx="337">
                  <c:v>273.59999999999127</c:v>
                </c:pt>
                <c:pt idx="338">
                  <c:v>91.200000000004366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950.40000000004102</c:v>
                </c:pt>
                <c:pt idx="356">
                  <c:v>1113.6000000000022</c:v>
                </c:pt>
                <c:pt idx="357">
                  <c:v>14.399999999997815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14.400000000008731</c:v>
                </c:pt>
                <c:pt idx="363">
                  <c:v>0</c:v>
                </c:pt>
                <c:pt idx="364">
                  <c:v>43.19999999999591</c:v>
                </c:pt>
                <c:pt idx="365">
                  <c:v>0</c:v>
                </c:pt>
                <c:pt idx="366">
                  <c:v>0</c:v>
                </c:pt>
                <c:pt idx="367">
                  <c:v>6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3">
                  <c:v>696.96000000001709</c:v>
                </c:pt>
                <c:pt idx="374">
                  <c:v>542.39999999999782</c:v>
                </c:pt>
                <c:pt idx="375">
                  <c:v>547.19999999999345</c:v>
                </c:pt>
                <c:pt idx="376">
                  <c:v>729.60000000000218</c:v>
                </c:pt>
                <c:pt idx="377">
                  <c:v>542.39999999999782</c:v>
                </c:pt>
                <c:pt idx="378">
                  <c:v>595.20000000000437</c:v>
                </c:pt>
                <c:pt idx="379">
                  <c:v>998.39999999999782</c:v>
                </c:pt>
                <c:pt idx="380">
                  <c:v>0</c:v>
                </c:pt>
                <c:pt idx="381">
                  <c:v>360.00000000002046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115.20000000000437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931.19999999999334</c:v>
                </c:pt>
                <c:pt idx="393">
                  <c:v>43.200000000004366</c:v>
                </c:pt>
                <c:pt idx="394">
                  <c:v>72</c:v>
                </c:pt>
                <c:pt idx="395">
                  <c:v>0</c:v>
                </c:pt>
                <c:pt idx="396">
                  <c:v>67.200000000004366</c:v>
                </c:pt>
                <c:pt idx="397">
                  <c:v>705.59999999999127</c:v>
                </c:pt>
                <c:pt idx="398">
                  <c:v>518.40000000000873</c:v>
                </c:pt>
                <c:pt idx="399">
                  <c:v>432</c:v>
                </c:pt>
                <c:pt idx="400">
                  <c:v>412.79999999999558</c:v>
                </c:pt>
                <c:pt idx="401">
                  <c:v>259.20000000000437</c:v>
                </c:pt>
                <c:pt idx="402">
                  <c:v>9.5999999999912689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958.62857142861003</c:v>
                </c:pt>
                <c:pt idx="411">
                  <c:v>1454.3999999999978</c:v>
                </c:pt>
                <c:pt idx="412">
                  <c:v>820.79999999999563</c:v>
                </c:pt>
                <c:pt idx="413">
                  <c:v>408</c:v>
                </c:pt>
                <c:pt idx="414">
                  <c:v>408</c:v>
                </c:pt>
                <c:pt idx="415">
                  <c:v>182.39999999999782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1502.4000000000087</c:v>
                </c:pt>
                <c:pt idx="438">
                  <c:v>2044.7999999999956</c:v>
                </c:pt>
                <c:pt idx="439">
                  <c:v>297.60000000000218</c:v>
                </c:pt>
                <c:pt idx="440">
                  <c:v>364.79999999999563</c:v>
                </c:pt>
                <c:pt idx="441">
                  <c:v>273.60000000000218</c:v>
                </c:pt>
                <c:pt idx="442">
                  <c:v>268.79999999999563</c:v>
                </c:pt>
                <c:pt idx="443">
                  <c:v>182.40000000000873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1022.3999999999978</c:v>
                </c:pt>
                <c:pt idx="461">
                  <c:v>1089.6000000000022</c:v>
                </c:pt>
                <c:pt idx="462">
                  <c:v>316.79999999999563</c:v>
                </c:pt>
                <c:pt idx="463">
                  <c:v>115.20000000000437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705.59999999999127</c:v>
                </c:pt>
                <c:pt idx="483">
                  <c:v>1104.0000000001169</c:v>
                </c:pt>
                <c:pt idx="484">
                  <c:v>2735.9999999987558</c:v>
                </c:pt>
                <c:pt idx="485">
                  <c:v>360.00000000000239</c:v>
                </c:pt>
                <c:pt idx="486">
                  <c:v>273.60000000000218</c:v>
                </c:pt>
                <c:pt idx="487">
                  <c:v>225.59999999999127</c:v>
                </c:pt>
                <c:pt idx="489">
                  <c:v>139.20000000000437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182.39999999999782</c:v>
                </c:pt>
                <c:pt idx="507">
                  <c:v>1278.7200000001189</c:v>
                </c:pt>
                <c:pt idx="508">
                  <c:v>4233.5999999980886</c:v>
                </c:pt>
                <c:pt idx="509">
                  <c:v>91.199999999993452</c:v>
                </c:pt>
                <c:pt idx="510">
                  <c:v>321.60000000000218</c:v>
                </c:pt>
                <c:pt idx="511">
                  <c:v>225.60000000000215</c:v>
                </c:pt>
                <c:pt idx="512">
                  <c:v>28.799999999995631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1608</c:v>
                </c:pt>
                <c:pt idx="545">
                  <c:v>1476.0000000001057</c:v>
                </c:pt>
                <c:pt idx="546">
                  <c:v>4788.0000000002556</c:v>
                </c:pt>
                <c:pt idx="547">
                  <c:v>195.42857142854467</c:v>
                </c:pt>
                <c:pt idx="548">
                  <c:v>228</c:v>
                </c:pt>
                <c:pt idx="549">
                  <c:v>180</c:v>
                </c:pt>
                <c:pt idx="550">
                  <c:v>115.20000000000437</c:v>
                </c:pt>
                <c:pt idx="552">
                  <c:v>91.199999999998909</c:v>
                </c:pt>
                <c:pt idx="554">
                  <c:v>103.19999999999889</c:v>
                </c:pt>
                <c:pt idx="555">
                  <c:v>100.80000000000109</c:v>
                </c:pt>
                <c:pt idx="556">
                  <c:v>81.599999999996726</c:v>
                </c:pt>
                <c:pt idx="557">
                  <c:v>76.800000000001091</c:v>
                </c:pt>
                <c:pt idx="558">
                  <c:v>81.600000000002183</c:v>
                </c:pt>
                <c:pt idx="559">
                  <c:v>79.199999999998909</c:v>
                </c:pt>
                <c:pt idx="560">
                  <c:v>76.800000000001091</c:v>
                </c:pt>
                <c:pt idx="561">
                  <c:v>81.599999999996726</c:v>
                </c:pt>
                <c:pt idx="562">
                  <c:v>72</c:v>
                </c:pt>
                <c:pt idx="563">
                  <c:v>72</c:v>
                </c:pt>
                <c:pt idx="564">
                  <c:v>74.400000000003274</c:v>
                </c:pt>
                <c:pt idx="565">
                  <c:v>76.800000000001091</c:v>
                </c:pt>
                <c:pt idx="566">
                  <c:v>76.799999999995634</c:v>
                </c:pt>
                <c:pt idx="567">
                  <c:v>62.400000000003274</c:v>
                </c:pt>
                <c:pt idx="568">
                  <c:v>64.800000000001091</c:v>
                </c:pt>
                <c:pt idx="569">
                  <c:v>76.799999999995634</c:v>
                </c:pt>
                <c:pt idx="570">
                  <c:v>24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816</c:v>
                </c:pt>
                <c:pt idx="600">
                  <c:v>1132.8000000000175</c:v>
                </c:pt>
                <c:pt idx="601">
                  <c:v>228</c:v>
                </c:pt>
                <c:pt idx="602">
                  <c:v>36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1296.0000000001178</c:v>
                </c:pt>
                <c:pt idx="637">
                  <c:v>3887.9999999982319</c:v>
                </c:pt>
                <c:pt idx="638">
                  <c:v>206.39999999999779</c:v>
                </c:pt>
                <c:pt idx="639">
                  <c:v>211.19999999999345</c:v>
                </c:pt>
                <c:pt idx="640">
                  <c:v>134.40000000000873</c:v>
                </c:pt>
                <c:pt idx="641">
                  <c:v>153.59999999999127</c:v>
                </c:pt>
                <c:pt idx="642">
                  <c:v>38.400000000008731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425.73913043478819</c:v>
                </c:pt>
                <c:pt idx="656">
                  <c:v>5903.9999999986358</c:v>
                </c:pt>
                <c:pt idx="657">
                  <c:v>203.2941176470583</c:v>
                </c:pt>
                <c:pt idx="658">
                  <c:v>180</c:v>
                </c:pt>
                <c:pt idx="659">
                  <c:v>45.600000000002183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159.70909090909512</c:v>
                </c:pt>
                <c:pt idx="674">
                  <c:v>3715.1999999983364</c:v>
                </c:pt>
                <c:pt idx="675">
                  <c:v>192</c:v>
                </c:pt>
                <c:pt idx="676">
                  <c:v>182.39999999999782</c:v>
                </c:pt>
                <c:pt idx="677">
                  <c:v>105.60000000000218</c:v>
                </c:pt>
                <c:pt idx="678">
                  <c:v>28.800000000001091</c:v>
                </c:pt>
                <c:pt idx="679">
                  <c:v>0</c:v>
                </c:pt>
                <c:pt idx="680">
                  <c:v>136.79999999999563</c:v>
                </c:pt>
                <c:pt idx="681">
                  <c:v>57.600000000002183</c:v>
                </c:pt>
                <c:pt idx="682">
                  <c:v>45.600000000002183</c:v>
                </c:pt>
                <c:pt idx="683">
                  <c:v>79.199999999998909</c:v>
                </c:pt>
                <c:pt idx="684">
                  <c:v>33.599999999996726</c:v>
                </c:pt>
                <c:pt idx="685">
                  <c:v>79.200000000004366</c:v>
                </c:pt>
                <c:pt idx="686">
                  <c:v>45.599999999996726</c:v>
                </c:pt>
                <c:pt idx="687">
                  <c:v>45.600000000002183</c:v>
                </c:pt>
                <c:pt idx="688">
                  <c:v>100.80000000000109</c:v>
                </c:pt>
                <c:pt idx="689">
                  <c:v>76.799999999995634</c:v>
                </c:pt>
                <c:pt idx="690">
                  <c:v>64.800000000001091</c:v>
                </c:pt>
                <c:pt idx="691">
                  <c:v>50.400000000003274</c:v>
                </c:pt>
                <c:pt idx="692">
                  <c:v>50.399999999997824</c:v>
                </c:pt>
                <c:pt idx="693">
                  <c:v>48</c:v>
                </c:pt>
                <c:pt idx="694">
                  <c:v>55.199999999998916</c:v>
                </c:pt>
                <c:pt idx="695">
                  <c:v>45.600000000002183</c:v>
                </c:pt>
                <c:pt idx="696">
                  <c:v>55.199999999998916</c:v>
                </c:pt>
                <c:pt idx="697">
                  <c:v>40.800000000001091</c:v>
                </c:pt>
                <c:pt idx="698">
                  <c:v>31.199999999998909</c:v>
                </c:pt>
                <c:pt idx="699">
                  <c:v>74.399999999997817</c:v>
                </c:pt>
                <c:pt idx="700">
                  <c:v>36</c:v>
                </c:pt>
                <c:pt idx="701">
                  <c:v>45.600000000002183</c:v>
                </c:pt>
                <c:pt idx="702">
                  <c:v>67.199999999998909</c:v>
                </c:pt>
                <c:pt idx="703">
                  <c:v>24</c:v>
                </c:pt>
                <c:pt idx="704">
                  <c:v>45.600000000002183</c:v>
                </c:pt>
                <c:pt idx="705">
                  <c:v>67.199999999998909</c:v>
                </c:pt>
                <c:pt idx="706">
                  <c:v>45.600000000002183</c:v>
                </c:pt>
                <c:pt idx="707">
                  <c:v>45.599999999996726</c:v>
                </c:pt>
                <c:pt idx="708">
                  <c:v>31.199999999998909</c:v>
                </c:pt>
                <c:pt idx="709">
                  <c:v>60.000000000000007</c:v>
                </c:pt>
                <c:pt idx="710">
                  <c:v>45.600000000002183</c:v>
                </c:pt>
                <c:pt idx="711">
                  <c:v>45.600000000002183</c:v>
                </c:pt>
                <c:pt idx="712">
                  <c:v>45.599999999996726</c:v>
                </c:pt>
                <c:pt idx="713">
                  <c:v>40.800000000001091</c:v>
                </c:pt>
                <c:pt idx="714">
                  <c:v>24</c:v>
                </c:pt>
                <c:pt idx="715">
                  <c:v>33.600000000002183</c:v>
                </c:pt>
                <c:pt idx="716">
                  <c:v>36</c:v>
                </c:pt>
                <c:pt idx="717">
                  <c:v>64.799999999995634</c:v>
                </c:pt>
                <c:pt idx="718">
                  <c:v>50.400000000003274</c:v>
                </c:pt>
                <c:pt idx="719">
                  <c:v>31.199999999998909</c:v>
                </c:pt>
                <c:pt idx="720">
                  <c:v>50.399999999997824</c:v>
                </c:pt>
                <c:pt idx="721">
                  <c:v>55.200000000004366</c:v>
                </c:pt>
                <c:pt idx="722">
                  <c:v>45.599999999996726</c:v>
                </c:pt>
                <c:pt idx="723">
                  <c:v>36.000000000002046</c:v>
                </c:pt>
                <c:pt idx="724">
                  <c:v>31.199999999998909</c:v>
                </c:pt>
                <c:pt idx="725">
                  <c:v>45.600000000002183</c:v>
                </c:pt>
                <c:pt idx="726">
                  <c:v>45.600000000002183</c:v>
                </c:pt>
                <c:pt idx="727">
                  <c:v>21.599999999996726</c:v>
                </c:pt>
                <c:pt idx="728">
                  <c:v>24</c:v>
                </c:pt>
                <c:pt idx="729">
                  <c:v>45.600000000002183</c:v>
                </c:pt>
                <c:pt idx="730">
                  <c:v>45.599999999996726</c:v>
                </c:pt>
                <c:pt idx="731">
                  <c:v>45.600000000002183</c:v>
                </c:pt>
                <c:pt idx="732">
                  <c:v>45.600000000002183</c:v>
                </c:pt>
                <c:pt idx="733">
                  <c:v>67.199999999998909</c:v>
                </c:pt>
                <c:pt idx="734">
                  <c:v>36</c:v>
                </c:pt>
                <c:pt idx="735">
                  <c:v>33.599999999996726</c:v>
                </c:pt>
                <c:pt idx="736">
                  <c:v>57.600000000002183</c:v>
                </c:pt>
                <c:pt idx="737">
                  <c:v>36</c:v>
                </c:pt>
                <c:pt idx="738">
                  <c:v>40.799999999995634</c:v>
                </c:pt>
                <c:pt idx="739">
                  <c:v>33.600000000002183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320512"/>
        <c:axId val="136322048"/>
      </c:scatterChart>
      <c:valAx>
        <c:axId val="128840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Elapsed Time (Hrs)</a:t>
                </a:r>
              </a:p>
            </c:rich>
          </c:tx>
          <c:layout>
            <c:manualLayout>
              <c:xMode val="edge"/>
              <c:yMode val="edge"/>
              <c:x val="0.43522751421981454"/>
              <c:y val="0.94255319148936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43136"/>
        <c:crossesAt val="0"/>
        <c:crossBetween val="midCat"/>
      </c:valAx>
      <c:valAx>
        <c:axId val="1288431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Gas Rates</a:t>
                </a:r>
              </a:p>
            </c:rich>
          </c:tx>
          <c:layout>
            <c:manualLayout>
              <c:xMode val="edge"/>
              <c:yMode val="edge"/>
              <c:x val="1.0227278402032141E-2"/>
              <c:y val="0.446808510638297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40832"/>
        <c:crosses val="autoZero"/>
        <c:crossBetween val="midCat"/>
      </c:valAx>
      <c:valAx>
        <c:axId val="13632051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36322048"/>
        <c:crosses val="autoZero"/>
        <c:crossBetween val="midCat"/>
      </c:valAx>
      <c:valAx>
        <c:axId val="136322048"/>
        <c:scaling>
          <c:orientation val="minMax"/>
          <c:min val="0"/>
        </c:scaling>
        <c:delete val="0"/>
        <c:axPos val="r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320512"/>
        <c:crosses val="max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57500031904758475"/>
          <c:y val="2.5531914893617051E-2"/>
          <c:w val="0.34545473713530911"/>
          <c:h val="0.1212765957446815"/>
        </c:manualLayout>
      </c:layout>
      <c:overlay val="0"/>
      <c:spPr>
        <a:solidFill>
          <a:srgbClr val="FFFFFF"/>
        </a:solidFill>
        <a:ln w="3175">
          <a:solidFill>
            <a:srgbClr val="0000FF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278" r="0.75000000000000278" t="1" header="0.5" footer="0.5"/>
    <c:pageSetup paperSize="9" orientation="landscape" horizontalDpi="300" verticalDpi="36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Flow Rates</a:t>
            </a:r>
          </a:p>
        </c:rich>
      </c:tx>
      <c:layout>
        <c:manualLayout>
          <c:xMode val="edge"/>
          <c:yMode val="edge"/>
          <c:x val="7.7272770148687331E-2"/>
          <c:y val="2.55319148936170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181856013547579E-2"/>
          <c:y val="0.15744680851063958"/>
          <c:w val="0.85681865723691475"/>
          <c:h val="0.72765957446809182"/>
        </c:manualLayout>
      </c:layout>
      <c:scatterChart>
        <c:scatterStyle val="lineMarker"/>
        <c:varyColors val="0"/>
        <c:ser>
          <c:idx val="1"/>
          <c:order val="0"/>
          <c:tx>
            <c:strRef>
              <c:f>'Test Results'!$K$7:$K$10</c:f>
              <c:strCache>
                <c:ptCount val="1"/>
                <c:pt idx="0">
                  <c:v>Gas Flow Rate (MSCFD)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Results'!$K$11:$K$1437</c:f>
              <c:numCache>
                <c:formatCode>0.00</c:formatCode>
                <c:ptCount val="1427"/>
                <c:pt idx="422">
                  <c:v>0</c:v>
                </c:pt>
                <c:pt idx="423">
                  <c:v>20.234656926483492</c:v>
                </c:pt>
                <c:pt idx="424">
                  <c:v>12.485249309047036</c:v>
                </c:pt>
                <c:pt idx="425">
                  <c:v>9.8194183347335429</c:v>
                </c:pt>
                <c:pt idx="426">
                  <c:v>9.7461878866919669</c:v>
                </c:pt>
                <c:pt idx="427">
                  <c:v>86.961773453651332</c:v>
                </c:pt>
                <c:pt idx="428">
                  <c:v>92.888773367786882</c:v>
                </c:pt>
                <c:pt idx="429">
                  <c:v>62.373065914685803</c:v>
                </c:pt>
                <c:pt idx="430">
                  <c:v>13.702389749104999</c:v>
                </c:pt>
                <c:pt idx="431">
                  <c:v>0</c:v>
                </c:pt>
                <c:pt idx="480">
                  <c:v>0</c:v>
                </c:pt>
                <c:pt idx="518">
                  <c:v>0</c:v>
                </c:pt>
                <c:pt idx="519">
                  <c:v>0</c:v>
                </c:pt>
                <c:pt idx="533">
                  <c:v>0</c:v>
                </c:pt>
                <c:pt idx="534">
                  <c:v>10.885532155978099</c:v>
                </c:pt>
                <c:pt idx="535">
                  <c:v>10.885532155978099</c:v>
                </c:pt>
                <c:pt idx="536">
                  <c:v>10.885532155978099</c:v>
                </c:pt>
                <c:pt idx="537">
                  <c:v>8.8862302811607936</c:v>
                </c:pt>
                <c:pt idx="538">
                  <c:v>8.8862302811607936</c:v>
                </c:pt>
                <c:pt idx="539">
                  <c:v>8.8862302811607936</c:v>
                </c:pt>
                <c:pt idx="540">
                  <c:v>8.0661997989101568</c:v>
                </c:pt>
                <c:pt idx="541">
                  <c:v>7.7344858630435711</c:v>
                </c:pt>
                <c:pt idx="542">
                  <c:v>7.4693690922407496</c:v>
                </c:pt>
                <c:pt idx="551">
                  <c:v>0</c:v>
                </c:pt>
                <c:pt idx="552">
                  <c:v>318.18700479033987</c:v>
                </c:pt>
                <c:pt idx="553">
                  <c:v>395.64947551978617</c:v>
                </c:pt>
                <c:pt idx="554">
                  <c:v>399.17858329364896</c:v>
                </c:pt>
                <c:pt idx="555">
                  <c:v>447.56410540962571</c:v>
                </c:pt>
                <c:pt idx="556">
                  <c:v>394.49040567943808</c:v>
                </c:pt>
                <c:pt idx="557">
                  <c:v>372.1101705836308</c:v>
                </c:pt>
                <c:pt idx="558">
                  <c:v>373.35358481172017</c:v>
                </c:pt>
                <c:pt idx="559">
                  <c:v>385.90599574087838</c:v>
                </c:pt>
                <c:pt idx="560">
                  <c:v>381.16488992526178</c:v>
                </c:pt>
                <c:pt idx="561">
                  <c:v>388.1888731124875</c:v>
                </c:pt>
                <c:pt idx="562">
                  <c:v>388.1888731124875</c:v>
                </c:pt>
                <c:pt idx="563">
                  <c:v>389.81506603854763</c:v>
                </c:pt>
                <c:pt idx="564">
                  <c:v>381.80926349121546</c:v>
                </c:pt>
                <c:pt idx="565">
                  <c:v>382.72208489914038</c:v>
                </c:pt>
                <c:pt idx="566">
                  <c:v>389.75015343200221</c:v>
                </c:pt>
                <c:pt idx="567">
                  <c:v>432.25530568315122</c:v>
                </c:pt>
                <c:pt idx="568">
                  <c:v>411.92356577861079</c:v>
                </c:pt>
                <c:pt idx="569">
                  <c:v>419.00008661791719</c:v>
                </c:pt>
                <c:pt idx="570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8.6056558254491407</c:v>
                </c:pt>
                <c:pt idx="594">
                  <c:v>6.511115068550688</c:v>
                </c:pt>
                <c:pt idx="595">
                  <c:v>4.5814322943275698</c:v>
                </c:pt>
                <c:pt idx="596">
                  <c:v>4.1527655318247954</c:v>
                </c:pt>
                <c:pt idx="597">
                  <c:v>3.5003122251191381</c:v>
                </c:pt>
                <c:pt idx="637">
                  <c:v>0</c:v>
                </c:pt>
                <c:pt idx="638">
                  <c:v>969.89441814889096</c:v>
                </c:pt>
                <c:pt idx="639">
                  <c:v>651.30944304688592</c:v>
                </c:pt>
                <c:pt idx="640">
                  <c:v>438.06583898527907</c:v>
                </c:pt>
                <c:pt idx="641">
                  <c:v>430.43902214434792</c:v>
                </c:pt>
                <c:pt idx="642">
                  <c:v>19.604683421091988</c:v>
                </c:pt>
                <c:pt idx="643">
                  <c:v>0</c:v>
                </c:pt>
                <c:pt idx="674">
                  <c:v>0</c:v>
                </c:pt>
                <c:pt idx="675">
                  <c:v>718.07691496619407</c:v>
                </c:pt>
                <c:pt idx="676">
                  <c:v>362.92841482949274</c:v>
                </c:pt>
                <c:pt idx="677">
                  <c:v>395.55868974329081</c:v>
                </c:pt>
                <c:pt idx="678">
                  <c:v>0</c:v>
                </c:pt>
                <c:pt idx="679">
                  <c:v>0</c:v>
                </c:pt>
                <c:pt idx="680">
                  <c:v>368.83544780094144</c:v>
                </c:pt>
                <c:pt idx="681">
                  <c:v>198.14433849310728</c:v>
                </c:pt>
                <c:pt idx="682">
                  <c:v>352.02322752771579</c:v>
                </c:pt>
                <c:pt idx="683">
                  <c:v>276.1246788850691</c:v>
                </c:pt>
                <c:pt idx="684">
                  <c:v>130.3734488113962</c:v>
                </c:pt>
                <c:pt idx="685">
                  <c:v>423.35096289294569</c:v>
                </c:pt>
                <c:pt idx="686">
                  <c:v>219.78638367065341</c:v>
                </c:pt>
                <c:pt idx="687">
                  <c:v>366.30368869231614</c:v>
                </c:pt>
                <c:pt idx="688">
                  <c:v>298.07426893066946</c:v>
                </c:pt>
                <c:pt idx="689">
                  <c:v>327.02984258467205</c:v>
                </c:pt>
                <c:pt idx="690">
                  <c:v>315.14114079633623</c:v>
                </c:pt>
                <c:pt idx="691">
                  <c:v>305.51591411139299</c:v>
                </c:pt>
                <c:pt idx="692">
                  <c:v>286.35866811628836</c:v>
                </c:pt>
                <c:pt idx="693">
                  <c:v>308.98454907515588</c:v>
                </c:pt>
                <c:pt idx="694">
                  <c:v>291.81884753830565</c:v>
                </c:pt>
                <c:pt idx="695">
                  <c:v>352.66804019940514</c:v>
                </c:pt>
                <c:pt idx="696">
                  <c:v>331.21275697976836</c:v>
                </c:pt>
                <c:pt idx="697">
                  <c:v>338.9516495441506</c:v>
                </c:pt>
                <c:pt idx="698">
                  <c:v>361.03505396307548</c:v>
                </c:pt>
                <c:pt idx="699">
                  <c:v>378.30663496337809</c:v>
                </c:pt>
                <c:pt idx="700">
                  <c:v>375.40366316754006</c:v>
                </c:pt>
                <c:pt idx="701">
                  <c:v>351.81949731060467</c:v>
                </c:pt>
                <c:pt idx="702">
                  <c:v>323.42675845665929</c:v>
                </c:pt>
                <c:pt idx="703">
                  <c:v>345.33541343173994</c:v>
                </c:pt>
                <c:pt idx="704">
                  <c:v>346.29743520929236</c:v>
                </c:pt>
                <c:pt idx="705">
                  <c:v>329.44824461286936</c:v>
                </c:pt>
                <c:pt idx="706">
                  <c:v>327.91082575079184</c:v>
                </c:pt>
                <c:pt idx="707">
                  <c:v>318.20927156329572</c:v>
                </c:pt>
                <c:pt idx="708">
                  <c:v>308.51342072304601</c:v>
                </c:pt>
                <c:pt idx="709">
                  <c:v>337.42121502461544</c:v>
                </c:pt>
                <c:pt idx="710">
                  <c:v>370.90673517551039</c:v>
                </c:pt>
                <c:pt idx="711">
                  <c:v>354.95513060626809</c:v>
                </c:pt>
                <c:pt idx="712">
                  <c:v>303.34374874066327</c:v>
                </c:pt>
                <c:pt idx="713">
                  <c:v>297.16456829712359</c:v>
                </c:pt>
                <c:pt idx="714">
                  <c:v>212.31111989895493</c:v>
                </c:pt>
                <c:pt idx="715">
                  <c:v>256.38630604208612</c:v>
                </c:pt>
                <c:pt idx="716">
                  <c:v>262.4924876189603</c:v>
                </c:pt>
                <c:pt idx="717">
                  <c:v>298.10353410390655</c:v>
                </c:pt>
                <c:pt idx="718">
                  <c:v>300.30621877743096</c:v>
                </c:pt>
                <c:pt idx="719">
                  <c:v>260.21526134318771</c:v>
                </c:pt>
                <c:pt idx="720">
                  <c:v>356.96767231068441</c:v>
                </c:pt>
                <c:pt idx="721">
                  <c:v>370.71089220341139</c:v>
                </c:pt>
                <c:pt idx="722">
                  <c:v>250.71693372280384</c:v>
                </c:pt>
                <c:pt idx="723">
                  <c:v>328.98479429775432</c:v>
                </c:pt>
                <c:pt idx="724">
                  <c:v>296.59511245163736</c:v>
                </c:pt>
                <c:pt idx="725">
                  <c:v>272.30994092865916</c:v>
                </c:pt>
                <c:pt idx="726">
                  <c:v>280.70258790354166</c:v>
                </c:pt>
                <c:pt idx="727">
                  <c:v>143.96138447057092</c:v>
                </c:pt>
                <c:pt idx="728">
                  <c:v>328.04396226265993</c:v>
                </c:pt>
                <c:pt idx="729">
                  <c:v>110.31977128203745</c:v>
                </c:pt>
                <c:pt idx="730">
                  <c:v>427.71629009256304</c:v>
                </c:pt>
                <c:pt idx="731">
                  <c:v>276.81188692317681</c:v>
                </c:pt>
                <c:pt idx="732">
                  <c:v>273.55499009444549</c:v>
                </c:pt>
                <c:pt idx="733">
                  <c:v>361.00039720182178</c:v>
                </c:pt>
                <c:pt idx="734">
                  <c:v>269.88624008929457</c:v>
                </c:pt>
                <c:pt idx="735">
                  <c:v>274.7784284795809</c:v>
                </c:pt>
                <c:pt idx="736">
                  <c:v>486.37059704982772</c:v>
                </c:pt>
                <c:pt idx="737">
                  <c:v>327.29900386641054</c:v>
                </c:pt>
                <c:pt idx="738">
                  <c:v>326.81000334163627</c:v>
                </c:pt>
                <c:pt idx="739">
                  <c:v>117.75699805498814</c:v>
                </c:pt>
                <c:pt idx="772">
                  <c:v>0</c:v>
                </c:pt>
                <c:pt idx="773">
                  <c:v>4.6849443193179772</c:v>
                </c:pt>
                <c:pt idx="774">
                  <c:v>4.3606968584229726</c:v>
                </c:pt>
                <c:pt idx="775">
                  <c:v>3.914458370355173</c:v>
                </c:pt>
                <c:pt idx="776">
                  <c:v>1.3506412737178903</c:v>
                </c:pt>
                <c:pt idx="777">
                  <c:v>0</c:v>
                </c:pt>
                <c:pt idx="77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3.7369782357354611</c:v>
                </c:pt>
                <c:pt idx="797">
                  <c:v>1.913724290230755</c:v>
                </c:pt>
                <c:pt idx="798">
                  <c:v>2.5701969767570612</c:v>
                </c:pt>
                <c:pt idx="799">
                  <c:v>1.90098457885494</c:v>
                </c:pt>
                <c:pt idx="800">
                  <c:v>0.84688960438563077</c:v>
                </c:pt>
                <c:pt idx="801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74720"/>
        <c:axId val="136977024"/>
      </c:scatterChart>
      <c:scatterChart>
        <c:scatterStyle val="lineMarker"/>
        <c:varyColors val="0"/>
        <c:ser>
          <c:idx val="3"/>
          <c:order val="1"/>
          <c:tx>
            <c:strRef>
              <c:f>'Test Results'!$L$7:$L$10</c:f>
              <c:strCache>
                <c:ptCount val="1"/>
                <c:pt idx="0">
                  <c:v>Oil Flow Rate (SBPD)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'Test Results'!$C$11:$C$1437</c:f>
              <c:numCache>
                <c:formatCode>0.00</c:formatCode>
                <c:ptCount val="1427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Results'!$L$11:$L$1437</c:f>
              <c:numCache>
                <c:formatCode>0.00</c:formatCode>
                <c:ptCount val="1427"/>
              </c:numCache>
            </c:numRef>
          </c:yVal>
          <c:smooth val="1"/>
        </c:ser>
        <c:ser>
          <c:idx val="2"/>
          <c:order val="2"/>
          <c:tx>
            <c:strRef>
              <c:f>'Test Results'!$M$7:$M$10</c:f>
              <c:strCache>
                <c:ptCount val="1"/>
                <c:pt idx="0">
                  <c:v>Water Flow  Rate (BPD)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'Test Results'!$C$11:$C$1621</c:f>
              <c:numCache>
                <c:formatCode>0.00</c:formatCode>
                <c:ptCount val="1611"/>
                <c:pt idx="0">
                  <c:v>0</c:v>
                </c:pt>
                <c:pt idx="1">
                  <c:v>8.3333333333335702E-2</c:v>
                </c:pt>
                <c:pt idx="2">
                  <c:v>0.16666666666666785</c:v>
                </c:pt>
                <c:pt idx="3">
                  <c:v>0.25000000000000355</c:v>
                </c:pt>
                <c:pt idx="4">
                  <c:v>0.33333333333333215</c:v>
                </c:pt>
                <c:pt idx="5">
                  <c:v>0.41666666666666785</c:v>
                </c:pt>
                <c:pt idx="6">
                  <c:v>0.5</c:v>
                </c:pt>
                <c:pt idx="7">
                  <c:v>0.66666666666666785</c:v>
                </c:pt>
                <c:pt idx="8">
                  <c:v>0.8333333333333357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4.5833333333333357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6.5833333333333357</c:v>
                </c:pt>
                <c:pt idx="23">
                  <c:v>7</c:v>
                </c:pt>
                <c:pt idx="24">
                  <c:v>7.5</c:v>
                </c:pt>
                <c:pt idx="25">
                  <c:v>8.0000000000000018</c:v>
                </c:pt>
                <c:pt idx="26">
                  <c:v>8.5</c:v>
                </c:pt>
                <c:pt idx="27">
                  <c:v>9.1666666666666679</c:v>
                </c:pt>
                <c:pt idx="28">
                  <c:v>9.6666666666666679</c:v>
                </c:pt>
                <c:pt idx="29">
                  <c:v>10.166666666666668</c:v>
                </c:pt>
                <c:pt idx="30">
                  <c:v>10.666666666666668</c:v>
                </c:pt>
                <c:pt idx="31">
                  <c:v>11.16666666666667</c:v>
                </c:pt>
                <c:pt idx="32">
                  <c:v>11.666666666666668</c:v>
                </c:pt>
                <c:pt idx="33">
                  <c:v>12.16666666666667</c:v>
                </c:pt>
                <c:pt idx="34">
                  <c:v>12.666666666666668</c:v>
                </c:pt>
                <c:pt idx="35">
                  <c:v>13.16666666666667</c:v>
                </c:pt>
                <c:pt idx="36">
                  <c:v>13.666666666666668</c:v>
                </c:pt>
                <c:pt idx="37">
                  <c:v>14.16666666666667</c:v>
                </c:pt>
                <c:pt idx="38">
                  <c:v>14.666666666666668</c:v>
                </c:pt>
                <c:pt idx="39">
                  <c:v>15.16666666666667</c:v>
                </c:pt>
                <c:pt idx="40">
                  <c:v>15.666666666666668</c:v>
                </c:pt>
                <c:pt idx="41">
                  <c:v>16.166666666666671</c:v>
                </c:pt>
                <c:pt idx="42">
                  <c:v>16.666666666666668</c:v>
                </c:pt>
                <c:pt idx="43">
                  <c:v>17.166666666666671</c:v>
                </c:pt>
                <c:pt idx="44">
                  <c:v>17.666666666666668</c:v>
                </c:pt>
                <c:pt idx="45">
                  <c:v>18.166666666666671</c:v>
                </c:pt>
                <c:pt idx="46">
                  <c:v>18.666666666666668</c:v>
                </c:pt>
                <c:pt idx="47">
                  <c:v>19.166666666666668</c:v>
                </c:pt>
                <c:pt idx="48">
                  <c:v>19.666666666666668</c:v>
                </c:pt>
                <c:pt idx="49">
                  <c:v>20.166666666666668</c:v>
                </c:pt>
                <c:pt idx="50">
                  <c:v>20.666666666666668</c:v>
                </c:pt>
                <c:pt idx="51">
                  <c:v>21.166666666666668</c:v>
                </c:pt>
                <c:pt idx="52">
                  <c:v>21.666666666666668</c:v>
                </c:pt>
                <c:pt idx="53">
                  <c:v>22.166666666666668</c:v>
                </c:pt>
                <c:pt idx="54">
                  <c:v>22.666666666666668</c:v>
                </c:pt>
                <c:pt idx="55">
                  <c:v>23.166666666666668</c:v>
                </c:pt>
                <c:pt idx="56">
                  <c:v>23.666666666666668</c:v>
                </c:pt>
                <c:pt idx="57">
                  <c:v>24.166666666666668</c:v>
                </c:pt>
                <c:pt idx="58">
                  <c:v>24.666666666666668</c:v>
                </c:pt>
                <c:pt idx="59">
                  <c:v>25.166666666666668</c:v>
                </c:pt>
                <c:pt idx="60">
                  <c:v>25.666666666666668</c:v>
                </c:pt>
                <c:pt idx="61">
                  <c:v>26.166666666666668</c:v>
                </c:pt>
                <c:pt idx="62">
                  <c:v>26.666666666666668</c:v>
                </c:pt>
                <c:pt idx="63">
                  <c:v>27.166666666666668</c:v>
                </c:pt>
                <c:pt idx="64">
                  <c:v>27.666666666666668</c:v>
                </c:pt>
                <c:pt idx="65">
                  <c:v>28.166666666666668</c:v>
                </c:pt>
                <c:pt idx="66">
                  <c:v>28.666666666666668</c:v>
                </c:pt>
                <c:pt idx="67">
                  <c:v>29.166666666666668</c:v>
                </c:pt>
                <c:pt idx="68">
                  <c:v>29.666666666666668</c:v>
                </c:pt>
                <c:pt idx="69">
                  <c:v>30.166666666666668</c:v>
                </c:pt>
                <c:pt idx="70">
                  <c:v>30.666666666666668</c:v>
                </c:pt>
                <c:pt idx="71">
                  <c:v>31.166666666666668</c:v>
                </c:pt>
                <c:pt idx="72">
                  <c:v>31.666666666666668</c:v>
                </c:pt>
                <c:pt idx="73">
                  <c:v>32.166666666666671</c:v>
                </c:pt>
                <c:pt idx="74">
                  <c:v>32.666666666666671</c:v>
                </c:pt>
                <c:pt idx="75">
                  <c:v>33.166666666666671</c:v>
                </c:pt>
                <c:pt idx="76">
                  <c:v>33.666666666666671</c:v>
                </c:pt>
                <c:pt idx="77">
                  <c:v>34.166666666666671</c:v>
                </c:pt>
                <c:pt idx="78">
                  <c:v>34.666666666666671</c:v>
                </c:pt>
                <c:pt idx="79">
                  <c:v>35.166666666666671</c:v>
                </c:pt>
                <c:pt idx="80">
                  <c:v>35.666666666666671</c:v>
                </c:pt>
                <c:pt idx="81">
                  <c:v>36.166666666666671</c:v>
                </c:pt>
                <c:pt idx="82">
                  <c:v>36.666666666666671</c:v>
                </c:pt>
                <c:pt idx="83">
                  <c:v>37.166666666666671</c:v>
                </c:pt>
                <c:pt idx="84">
                  <c:v>37.666666666666671</c:v>
                </c:pt>
                <c:pt idx="85">
                  <c:v>38.166666666666671</c:v>
                </c:pt>
                <c:pt idx="86">
                  <c:v>38.666666666666671</c:v>
                </c:pt>
                <c:pt idx="87">
                  <c:v>39.166666666666671</c:v>
                </c:pt>
                <c:pt idx="88">
                  <c:v>39.666666666666671</c:v>
                </c:pt>
                <c:pt idx="89">
                  <c:v>40.166666666666671</c:v>
                </c:pt>
                <c:pt idx="90">
                  <c:v>40.666666666666671</c:v>
                </c:pt>
                <c:pt idx="91">
                  <c:v>41.166666666666671</c:v>
                </c:pt>
                <c:pt idx="92">
                  <c:v>41.666666666666671</c:v>
                </c:pt>
                <c:pt idx="93">
                  <c:v>42.166666666666671</c:v>
                </c:pt>
                <c:pt idx="94">
                  <c:v>42.666666666666671</c:v>
                </c:pt>
                <c:pt idx="95">
                  <c:v>43.166666666666671</c:v>
                </c:pt>
                <c:pt idx="96">
                  <c:v>43.666666666666671</c:v>
                </c:pt>
                <c:pt idx="97">
                  <c:v>44.166666666666671</c:v>
                </c:pt>
                <c:pt idx="98">
                  <c:v>44.666666666666671</c:v>
                </c:pt>
                <c:pt idx="99">
                  <c:v>45.166666666666671</c:v>
                </c:pt>
                <c:pt idx="100">
                  <c:v>45.666666666666671</c:v>
                </c:pt>
                <c:pt idx="101">
                  <c:v>46.166666666666671</c:v>
                </c:pt>
                <c:pt idx="102">
                  <c:v>46.666666666666671</c:v>
                </c:pt>
                <c:pt idx="103">
                  <c:v>47.166666666666671</c:v>
                </c:pt>
                <c:pt idx="104">
                  <c:v>47.666666666666671</c:v>
                </c:pt>
                <c:pt idx="105">
                  <c:v>48.166666666666671</c:v>
                </c:pt>
                <c:pt idx="106">
                  <c:v>48.666666666666671</c:v>
                </c:pt>
                <c:pt idx="107">
                  <c:v>49.166666666666671</c:v>
                </c:pt>
                <c:pt idx="108">
                  <c:v>49.666666666666671</c:v>
                </c:pt>
                <c:pt idx="109">
                  <c:v>50.166666666666671</c:v>
                </c:pt>
                <c:pt idx="110">
                  <c:v>50.666666666666671</c:v>
                </c:pt>
                <c:pt idx="111">
                  <c:v>51.166666666666671</c:v>
                </c:pt>
                <c:pt idx="112">
                  <c:v>51.666666666666671</c:v>
                </c:pt>
                <c:pt idx="113">
                  <c:v>52.166666666666671</c:v>
                </c:pt>
                <c:pt idx="114">
                  <c:v>52.666666666666671</c:v>
                </c:pt>
                <c:pt idx="115">
                  <c:v>53.166666666666671</c:v>
                </c:pt>
                <c:pt idx="116">
                  <c:v>53.666666666666671</c:v>
                </c:pt>
                <c:pt idx="117">
                  <c:v>54.166666666666671</c:v>
                </c:pt>
                <c:pt idx="118">
                  <c:v>54.666666666666671</c:v>
                </c:pt>
                <c:pt idx="119">
                  <c:v>55.166666666666671</c:v>
                </c:pt>
                <c:pt idx="120">
                  <c:v>55.666666666666671</c:v>
                </c:pt>
                <c:pt idx="121">
                  <c:v>56.166666666666671</c:v>
                </c:pt>
                <c:pt idx="122">
                  <c:v>56.666666666666671</c:v>
                </c:pt>
                <c:pt idx="123">
                  <c:v>57.166666666666671</c:v>
                </c:pt>
                <c:pt idx="124">
                  <c:v>57.666666666666671</c:v>
                </c:pt>
                <c:pt idx="125">
                  <c:v>58.166666666666671</c:v>
                </c:pt>
                <c:pt idx="126">
                  <c:v>58.666666666666671</c:v>
                </c:pt>
                <c:pt idx="127">
                  <c:v>59.166666666666671</c:v>
                </c:pt>
                <c:pt idx="128">
                  <c:v>59.666666666666671</c:v>
                </c:pt>
                <c:pt idx="129">
                  <c:v>60.166666666666671</c:v>
                </c:pt>
                <c:pt idx="130">
                  <c:v>60.666666666666671</c:v>
                </c:pt>
                <c:pt idx="131">
                  <c:v>61.166666666666671</c:v>
                </c:pt>
                <c:pt idx="132">
                  <c:v>61.666666666666671</c:v>
                </c:pt>
                <c:pt idx="133">
                  <c:v>62.166666666666671</c:v>
                </c:pt>
                <c:pt idx="134">
                  <c:v>62.666666666666671</c:v>
                </c:pt>
                <c:pt idx="135">
                  <c:v>63.166666666666671</c:v>
                </c:pt>
                <c:pt idx="136">
                  <c:v>63.666666666666671</c:v>
                </c:pt>
                <c:pt idx="137">
                  <c:v>64.166666666666671</c:v>
                </c:pt>
                <c:pt idx="138">
                  <c:v>64.666666666666671</c:v>
                </c:pt>
                <c:pt idx="139">
                  <c:v>65.166666666666671</c:v>
                </c:pt>
                <c:pt idx="140">
                  <c:v>65.666666666666671</c:v>
                </c:pt>
                <c:pt idx="141">
                  <c:v>66.166666666666671</c:v>
                </c:pt>
                <c:pt idx="142">
                  <c:v>66.666666666666671</c:v>
                </c:pt>
                <c:pt idx="143">
                  <c:v>67.166666666666671</c:v>
                </c:pt>
                <c:pt idx="144">
                  <c:v>67.666666666666671</c:v>
                </c:pt>
                <c:pt idx="145">
                  <c:v>68.166666666666671</c:v>
                </c:pt>
                <c:pt idx="146">
                  <c:v>68.666666666666671</c:v>
                </c:pt>
                <c:pt idx="147">
                  <c:v>69.166666666666671</c:v>
                </c:pt>
                <c:pt idx="148">
                  <c:v>69.666666666666671</c:v>
                </c:pt>
                <c:pt idx="149">
                  <c:v>70.166666666666671</c:v>
                </c:pt>
                <c:pt idx="150">
                  <c:v>70.666666666666671</c:v>
                </c:pt>
                <c:pt idx="151">
                  <c:v>71.166666666666671</c:v>
                </c:pt>
                <c:pt idx="152">
                  <c:v>71.666666666666671</c:v>
                </c:pt>
                <c:pt idx="153">
                  <c:v>72.166666666666671</c:v>
                </c:pt>
                <c:pt idx="154">
                  <c:v>72.666666666666671</c:v>
                </c:pt>
                <c:pt idx="155">
                  <c:v>73.166666666666671</c:v>
                </c:pt>
                <c:pt idx="156">
                  <c:v>73.666666666666671</c:v>
                </c:pt>
                <c:pt idx="157">
                  <c:v>74.166666666666671</c:v>
                </c:pt>
                <c:pt idx="158">
                  <c:v>74.666666666666671</c:v>
                </c:pt>
                <c:pt idx="159">
                  <c:v>75.166666666666671</c:v>
                </c:pt>
                <c:pt idx="160">
                  <c:v>75.666666666666671</c:v>
                </c:pt>
                <c:pt idx="161">
                  <c:v>76.166666666666671</c:v>
                </c:pt>
                <c:pt idx="162">
                  <c:v>76.666666666666671</c:v>
                </c:pt>
                <c:pt idx="163">
                  <c:v>77.166666666666671</c:v>
                </c:pt>
                <c:pt idx="164">
                  <c:v>77.666666666666671</c:v>
                </c:pt>
                <c:pt idx="165">
                  <c:v>78.166666666666671</c:v>
                </c:pt>
                <c:pt idx="166">
                  <c:v>78.666666666666671</c:v>
                </c:pt>
                <c:pt idx="167">
                  <c:v>79.166666666666671</c:v>
                </c:pt>
                <c:pt idx="168">
                  <c:v>79.666666666666671</c:v>
                </c:pt>
                <c:pt idx="169">
                  <c:v>80.166666666666671</c:v>
                </c:pt>
                <c:pt idx="170">
                  <c:v>80.666666666666671</c:v>
                </c:pt>
                <c:pt idx="171">
                  <c:v>81.166666666666671</c:v>
                </c:pt>
                <c:pt idx="172">
                  <c:v>81.666666666666671</c:v>
                </c:pt>
                <c:pt idx="173">
                  <c:v>82.166666666666671</c:v>
                </c:pt>
                <c:pt idx="174">
                  <c:v>82.666666666666671</c:v>
                </c:pt>
                <c:pt idx="175">
                  <c:v>83.166666666666671</c:v>
                </c:pt>
                <c:pt idx="176">
                  <c:v>83.666666666666671</c:v>
                </c:pt>
                <c:pt idx="177">
                  <c:v>84.166666666666671</c:v>
                </c:pt>
                <c:pt idx="178">
                  <c:v>84.666666666666671</c:v>
                </c:pt>
                <c:pt idx="179">
                  <c:v>85.166666666666671</c:v>
                </c:pt>
                <c:pt idx="180">
                  <c:v>85.666666666666671</c:v>
                </c:pt>
                <c:pt idx="181">
                  <c:v>86.166666666666671</c:v>
                </c:pt>
                <c:pt idx="182">
                  <c:v>86.666666666666671</c:v>
                </c:pt>
                <c:pt idx="183">
                  <c:v>87.166666666666671</c:v>
                </c:pt>
                <c:pt idx="184">
                  <c:v>87.666666666666671</c:v>
                </c:pt>
                <c:pt idx="185">
                  <c:v>88.166666666666671</c:v>
                </c:pt>
                <c:pt idx="186">
                  <c:v>88.666666666666671</c:v>
                </c:pt>
                <c:pt idx="187">
                  <c:v>89.166666666666671</c:v>
                </c:pt>
                <c:pt idx="188">
                  <c:v>89.666666666666671</c:v>
                </c:pt>
                <c:pt idx="189">
                  <c:v>90.166666666666671</c:v>
                </c:pt>
                <c:pt idx="190">
                  <c:v>90.666666666666671</c:v>
                </c:pt>
                <c:pt idx="191">
                  <c:v>91.166666666666671</c:v>
                </c:pt>
                <c:pt idx="192">
                  <c:v>91.666666666666671</c:v>
                </c:pt>
                <c:pt idx="193">
                  <c:v>92.166666666666671</c:v>
                </c:pt>
                <c:pt idx="194">
                  <c:v>92.666666666666671</c:v>
                </c:pt>
                <c:pt idx="195">
                  <c:v>93.166666666666671</c:v>
                </c:pt>
                <c:pt idx="196">
                  <c:v>93.666666666666671</c:v>
                </c:pt>
                <c:pt idx="197">
                  <c:v>94.166666666666671</c:v>
                </c:pt>
                <c:pt idx="198">
                  <c:v>94.666666666666671</c:v>
                </c:pt>
                <c:pt idx="199">
                  <c:v>95.166666666666671</c:v>
                </c:pt>
                <c:pt idx="200">
                  <c:v>95.666666666666671</c:v>
                </c:pt>
                <c:pt idx="201">
                  <c:v>96.166666666666671</c:v>
                </c:pt>
                <c:pt idx="202">
                  <c:v>96.666666666666671</c:v>
                </c:pt>
                <c:pt idx="203">
                  <c:v>97.166666666666671</c:v>
                </c:pt>
                <c:pt idx="204">
                  <c:v>97.666666666666671</c:v>
                </c:pt>
                <c:pt idx="205">
                  <c:v>98.166666666666671</c:v>
                </c:pt>
                <c:pt idx="206">
                  <c:v>98.666666666666671</c:v>
                </c:pt>
                <c:pt idx="207">
                  <c:v>99.166666666666671</c:v>
                </c:pt>
                <c:pt idx="208">
                  <c:v>99.666666666666671</c:v>
                </c:pt>
                <c:pt idx="209">
                  <c:v>100.16666666666667</c:v>
                </c:pt>
                <c:pt idx="210">
                  <c:v>100.66666666666667</c:v>
                </c:pt>
                <c:pt idx="211">
                  <c:v>101.16666666666667</c:v>
                </c:pt>
                <c:pt idx="212">
                  <c:v>101.66666666666667</c:v>
                </c:pt>
                <c:pt idx="213">
                  <c:v>102.16666666666667</c:v>
                </c:pt>
                <c:pt idx="214">
                  <c:v>102.66666666666667</c:v>
                </c:pt>
                <c:pt idx="215">
                  <c:v>103.16666666666667</c:v>
                </c:pt>
                <c:pt idx="216">
                  <c:v>103.66666666666667</c:v>
                </c:pt>
                <c:pt idx="217">
                  <c:v>104.16666666666667</c:v>
                </c:pt>
                <c:pt idx="218">
                  <c:v>104.66666666666667</c:v>
                </c:pt>
                <c:pt idx="219">
                  <c:v>105.16666666666667</c:v>
                </c:pt>
                <c:pt idx="220">
                  <c:v>105.66666666666667</c:v>
                </c:pt>
                <c:pt idx="221">
                  <c:v>106.16666666666667</c:v>
                </c:pt>
                <c:pt idx="222">
                  <c:v>106.66666666666667</c:v>
                </c:pt>
                <c:pt idx="223">
                  <c:v>107.16666666666667</c:v>
                </c:pt>
                <c:pt idx="224">
                  <c:v>107.66666666666667</c:v>
                </c:pt>
                <c:pt idx="225">
                  <c:v>108.16666666666667</c:v>
                </c:pt>
                <c:pt idx="226">
                  <c:v>108.66666666666667</c:v>
                </c:pt>
                <c:pt idx="227">
                  <c:v>109.16666666666667</c:v>
                </c:pt>
                <c:pt idx="228">
                  <c:v>109.66666666666667</c:v>
                </c:pt>
                <c:pt idx="229">
                  <c:v>110.16666666666667</c:v>
                </c:pt>
                <c:pt idx="230">
                  <c:v>110.66666666666667</c:v>
                </c:pt>
                <c:pt idx="231">
                  <c:v>111.16666666666667</c:v>
                </c:pt>
                <c:pt idx="232">
                  <c:v>111.66666666666667</c:v>
                </c:pt>
                <c:pt idx="233">
                  <c:v>112.16666666666667</c:v>
                </c:pt>
                <c:pt idx="234">
                  <c:v>112.66666666666667</c:v>
                </c:pt>
                <c:pt idx="235">
                  <c:v>113.16666666666667</c:v>
                </c:pt>
                <c:pt idx="236">
                  <c:v>113.66666666666667</c:v>
                </c:pt>
                <c:pt idx="237">
                  <c:v>114.16666666666667</c:v>
                </c:pt>
                <c:pt idx="238">
                  <c:v>114.66666666666667</c:v>
                </c:pt>
                <c:pt idx="239">
                  <c:v>115.16666666666667</c:v>
                </c:pt>
                <c:pt idx="240">
                  <c:v>115.66666666666667</c:v>
                </c:pt>
                <c:pt idx="241">
                  <c:v>116.16666666666667</c:v>
                </c:pt>
                <c:pt idx="242">
                  <c:v>116.66666666666667</c:v>
                </c:pt>
                <c:pt idx="243">
                  <c:v>117.16666666666667</c:v>
                </c:pt>
                <c:pt idx="244">
                  <c:v>117.66666666666667</c:v>
                </c:pt>
                <c:pt idx="245">
                  <c:v>118.16666666666667</c:v>
                </c:pt>
                <c:pt idx="246">
                  <c:v>118.66666666666667</c:v>
                </c:pt>
                <c:pt idx="247">
                  <c:v>119.16666666666667</c:v>
                </c:pt>
                <c:pt idx="248">
                  <c:v>119.66666666666667</c:v>
                </c:pt>
                <c:pt idx="249">
                  <c:v>120.16666666666667</c:v>
                </c:pt>
                <c:pt idx="250">
                  <c:v>120.66666666666667</c:v>
                </c:pt>
                <c:pt idx="251">
                  <c:v>121.16666666666667</c:v>
                </c:pt>
                <c:pt idx="252">
                  <c:v>121.66666666666667</c:v>
                </c:pt>
                <c:pt idx="253">
                  <c:v>122.16666666666667</c:v>
                </c:pt>
                <c:pt idx="254">
                  <c:v>122.66666666666667</c:v>
                </c:pt>
                <c:pt idx="255">
                  <c:v>123.16666666666667</c:v>
                </c:pt>
                <c:pt idx="256">
                  <c:v>123.66666666666667</c:v>
                </c:pt>
                <c:pt idx="257">
                  <c:v>124.16666666666667</c:v>
                </c:pt>
                <c:pt idx="258">
                  <c:v>124.66666666666667</c:v>
                </c:pt>
                <c:pt idx="259">
                  <c:v>125.16666666666667</c:v>
                </c:pt>
                <c:pt idx="260">
                  <c:v>125.66666666666667</c:v>
                </c:pt>
                <c:pt idx="261">
                  <c:v>126.16666666666667</c:v>
                </c:pt>
                <c:pt idx="262">
                  <c:v>126.66666666666667</c:v>
                </c:pt>
                <c:pt idx="263">
                  <c:v>127.16666666666667</c:v>
                </c:pt>
                <c:pt idx="264">
                  <c:v>127.66666666666667</c:v>
                </c:pt>
                <c:pt idx="265">
                  <c:v>128.16666666666666</c:v>
                </c:pt>
                <c:pt idx="266">
                  <c:v>128.66666666666666</c:v>
                </c:pt>
                <c:pt idx="267">
                  <c:v>129.16666666666666</c:v>
                </c:pt>
                <c:pt idx="268">
                  <c:v>129.66666666666666</c:v>
                </c:pt>
                <c:pt idx="269">
                  <c:v>130.16666666666666</c:v>
                </c:pt>
                <c:pt idx="270">
                  <c:v>130.66666666666666</c:v>
                </c:pt>
                <c:pt idx="271">
                  <c:v>132.66666666666666</c:v>
                </c:pt>
                <c:pt idx="272">
                  <c:v>133.66666666666666</c:v>
                </c:pt>
                <c:pt idx="273">
                  <c:v>134.66666666666666</c:v>
                </c:pt>
                <c:pt idx="274">
                  <c:v>135.66666666666666</c:v>
                </c:pt>
                <c:pt idx="275">
                  <c:v>136.66666666666666</c:v>
                </c:pt>
                <c:pt idx="276">
                  <c:v>137.66666666666666</c:v>
                </c:pt>
                <c:pt idx="277">
                  <c:v>138.66666666666666</c:v>
                </c:pt>
                <c:pt idx="278">
                  <c:v>139.66666666666666</c:v>
                </c:pt>
                <c:pt idx="279">
                  <c:v>140.66666666666666</c:v>
                </c:pt>
                <c:pt idx="280">
                  <c:v>141.66666666666666</c:v>
                </c:pt>
                <c:pt idx="281">
                  <c:v>142.66666666666666</c:v>
                </c:pt>
                <c:pt idx="282">
                  <c:v>143.66666666666666</c:v>
                </c:pt>
                <c:pt idx="283">
                  <c:v>144.66666666666666</c:v>
                </c:pt>
                <c:pt idx="284">
                  <c:v>145.66666666666666</c:v>
                </c:pt>
                <c:pt idx="285">
                  <c:v>146.66666666666666</c:v>
                </c:pt>
                <c:pt idx="286">
                  <c:v>147.66666666666666</c:v>
                </c:pt>
                <c:pt idx="287">
                  <c:v>148.66666666666666</c:v>
                </c:pt>
                <c:pt idx="288">
                  <c:v>149.66666666666666</c:v>
                </c:pt>
                <c:pt idx="289">
                  <c:v>150.66666666666666</c:v>
                </c:pt>
                <c:pt idx="290">
                  <c:v>151.66666666666666</c:v>
                </c:pt>
                <c:pt idx="291">
                  <c:v>152.66666666666666</c:v>
                </c:pt>
                <c:pt idx="292">
                  <c:v>153.66666666666666</c:v>
                </c:pt>
                <c:pt idx="293">
                  <c:v>154.66666666666666</c:v>
                </c:pt>
                <c:pt idx="294">
                  <c:v>155.66666666666666</c:v>
                </c:pt>
                <c:pt idx="295">
                  <c:v>156.66666666666666</c:v>
                </c:pt>
                <c:pt idx="296">
                  <c:v>157.66666666666666</c:v>
                </c:pt>
                <c:pt idx="297">
                  <c:v>158.66666666666666</c:v>
                </c:pt>
                <c:pt idx="298">
                  <c:v>159.66666666666666</c:v>
                </c:pt>
                <c:pt idx="299">
                  <c:v>160.66666666666666</c:v>
                </c:pt>
                <c:pt idx="300">
                  <c:v>161.66666666666666</c:v>
                </c:pt>
                <c:pt idx="301">
                  <c:v>162.66666666666666</c:v>
                </c:pt>
                <c:pt idx="302">
                  <c:v>163.66666666666666</c:v>
                </c:pt>
                <c:pt idx="303">
                  <c:v>164.66666666666666</c:v>
                </c:pt>
                <c:pt idx="304">
                  <c:v>166.66666666666666</c:v>
                </c:pt>
                <c:pt idx="305">
                  <c:v>168.66666666666666</c:v>
                </c:pt>
                <c:pt idx="306">
                  <c:v>170.66666666666666</c:v>
                </c:pt>
                <c:pt idx="307">
                  <c:v>172.66666666666666</c:v>
                </c:pt>
                <c:pt idx="308">
                  <c:v>174.66666666666666</c:v>
                </c:pt>
                <c:pt idx="309">
                  <c:v>176.66666666666666</c:v>
                </c:pt>
                <c:pt idx="310">
                  <c:v>178.66666666666666</c:v>
                </c:pt>
                <c:pt idx="311">
                  <c:v>180.66666666666666</c:v>
                </c:pt>
                <c:pt idx="312">
                  <c:v>182.66666666666666</c:v>
                </c:pt>
                <c:pt idx="313">
                  <c:v>182.83333333333334</c:v>
                </c:pt>
                <c:pt idx="314">
                  <c:v>182.91666666666666</c:v>
                </c:pt>
                <c:pt idx="315">
                  <c:v>183</c:v>
                </c:pt>
                <c:pt idx="316">
                  <c:v>183.08333333333334</c:v>
                </c:pt>
                <c:pt idx="317">
                  <c:v>183.16666666666666</c:v>
                </c:pt>
                <c:pt idx="318">
                  <c:v>183.2</c:v>
                </c:pt>
                <c:pt idx="319">
                  <c:v>183.41666666666666</c:v>
                </c:pt>
                <c:pt idx="320">
                  <c:v>183.8</c:v>
                </c:pt>
                <c:pt idx="321">
                  <c:v>183.83333333333334</c:v>
                </c:pt>
                <c:pt idx="322">
                  <c:v>183.91666666666666</c:v>
                </c:pt>
                <c:pt idx="323">
                  <c:v>184.25</c:v>
                </c:pt>
                <c:pt idx="324">
                  <c:v>184.66666666666666</c:v>
                </c:pt>
                <c:pt idx="325">
                  <c:v>185.25</c:v>
                </c:pt>
                <c:pt idx="326">
                  <c:v>185.63333333333333</c:v>
                </c:pt>
                <c:pt idx="327">
                  <c:v>185.81666666666666</c:v>
                </c:pt>
                <c:pt idx="328">
                  <c:v>185.91666666666666</c:v>
                </c:pt>
                <c:pt idx="329">
                  <c:v>186</c:v>
                </c:pt>
                <c:pt idx="330">
                  <c:v>186.08333333333334</c:v>
                </c:pt>
                <c:pt idx="331">
                  <c:v>186.16666666666666</c:v>
                </c:pt>
                <c:pt idx="332">
                  <c:v>186.25</c:v>
                </c:pt>
                <c:pt idx="333">
                  <c:v>186.33333333333334</c:v>
                </c:pt>
                <c:pt idx="334">
                  <c:v>186.66666666666666</c:v>
                </c:pt>
                <c:pt idx="335">
                  <c:v>187</c:v>
                </c:pt>
                <c:pt idx="336">
                  <c:v>187.66666666666666</c:v>
                </c:pt>
                <c:pt idx="337">
                  <c:v>188.16666666666666</c:v>
                </c:pt>
                <c:pt idx="338">
                  <c:v>188.66666666666666</c:v>
                </c:pt>
                <c:pt idx="339">
                  <c:v>189.16666666666666</c:v>
                </c:pt>
                <c:pt idx="340">
                  <c:v>189.66666666666666</c:v>
                </c:pt>
                <c:pt idx="341">
                  <c:v>190.16666666666666</c:v>
                </c:pt>
                <c:pt idx="342">
                  <c:v>190.66666666666666</c:v>
                </c:pt>
                <c:pt idx="343">
                  <c:v>191.16666666666666</c:v>
                </c:pt>
                <c:pt idx="344">
                  <c:v>191.66666666666666</c:v>
                </c:pt>
                <c:pt idx="345">
                  <c:v>192.16666666666666</c:v>
                </c:pt>
                <c:pt idx="346">
                  <c:v>192.66666666666666</c:v>
                </c:pt>
                <c:pt idx="347">
                  <c:v>193.16666666666666</c:v>
                </c:pt>
                <c:pt idx="348">
                  <c:v>193.66666666666666</c:v>
                </c:pt>
                <c:pt idx="349">
                  <c:v>194.16666666666666</c:v>
                </c:pt>
                <c:pt idx="350">
                  <c:v>194.66666666666666</c:v>
                </c:pt>
                <c:pt idx="351">
                  <c:v>194.93333333333334</c:v>
                </c:pt>
                <c:pt idx="352">
                  <c:v>195.41666666666666</c:v>
                </c:pt>
                <c:pt idx="353">
                  <c:v>195.66666666666666</c:v>
                </c:pt>
                <c:pt idx="354">
                  <c:v>196</c:v>
                </c:pt>
                <c:pt idx="355">
                  <c:v>196.16666666666666</c:v>
                </c:pt>
                <c:pt idx="356">
                  <c:v>196.66666666666666</c:v>
                </c:pt>
                <c:pt idx="357">
                  <c:v>197.16666666666666</c:v>
                </c:pt>
                <c:pt idx="358">
                  <c:v>197.5</c:v>
                </c:pt>
                <c:pt idx="359">
                  <c:v>197.66666666666666</c:v>
                </c:pt>
                <c:pt idx="360">
                  <c:v>198.16666666666666</c:v>
                </c:pt>
                <c:pt idx="361">
                  <c:v>198.66666666666666</c:v>
                </c:pt>
                <c:pt idx="362">
                  <c:v>199.16666666666666</c:v>
                </c:pt>
                <c:pt idx="363">
                  <c:v>199.5</c:v>
                </c:pt>
                <c:pt idx="364">
                  <c:v>199.66666666666666</c:v>
                </c:pt>
                <c:pt idx="365">
                  <c:v>200.16666666666666</c:v>
                </c:pt>
                <c:pt idx="366">
                  <c:v>200.66666666666666</c:v>
                </c:pt>
                <c:pt idx="367">
                  <c:v>202.66666666666666</c:v>
                </c:pt>
                <c:pt idx="368">
                  <c:v>204.66666666666666</c:v>
                </c:pt>
                <c:pt idx="369">
                  <c:v>206.66666666666666</c:v>
                </c:pt>
                <c:pt idx="370">
                  <c:v>209.83333333333334</c:v>
                </c:pt>
                <c:pt idx="371" formatCode="0">
                  <c:v>210.08333333333334</c:v>
                </c:pt>
                <c:pt idx="372">
                  <c:v>210.41666666666666</c:v>
                </c:pt>
                <c:pt idx="373">
                  <c:v>210.66666666666666</c:v>
                </c:pt>
                <c:pt idx="374">
                  <c:v>211.16666666666666</c:v>
                </c:pt>
                <c:pt idx="375">
                  <c:v>211.66666666666666</c:v>
                </c:pt>
                <c:pt idx="376">
                  <c:v>212.16666666666666</c:v>
                </c:pt>
                <c:pt idx="377">
                  <c:v>212.66666666666666</c:v>
                </c:pt>
                <c:pt idx="378">
                  <c:v>213.16666666666666</c:v>
                </c:pt>
                <c:pt idx="379">
                  <c:v>213.66666666666666</c:v>
                </c:pt>
                <c:pt idx="380">
                  <c:v>214.06666666666666</c:v>
                </c:pt>
                <c:pt idx="381">
                  <c:v>214.16666666666666</c:v>
                </c:pt>
                <c:pt idx="382">
                  <c:v>214.66666666666666</c:v>
                </c:pt>
                <c:pt idx="383">
                  <c:v>215.16666666666666</c:v>
                </c:pt>
                <c:pt idx="384">
                  <c:v>215.66666666666666</c:v>
                </c:pt>
                <c:pt idx="385">
                  <c:v>216.16666666666666</c:v>
                </c:pt>
                <c:pt idx="386">
                  <c:v>216.66666666666666</c:v>
                </c:pt>
                <c:pt idx="387">
                  <c:v>217.16666666666666</c:v>
                </c:pt>
                <c:pt idx="388">
                  <c:v>217.6</c:v>
                </c:pt>
                <c:pt idx="389">
                  <c:v>217.91666666666666</c:v>
                </c:pt>
                <c:pt idx="390">
                  <c:v>218.16666666666666</c:v>
                </c:pt>
                <c:pt idx="391">
                  <c:v>218.66666666666666</c:v>
                </c:pt>
                <c:pt idx="392">
                  <c:v>219.16666666666666</c:v>
                </c:pt>
                <c:pt idx="393">
                  <c:v>219.66666666666666</c:v>
                </c:pt>
                <c:pt idx="394">
                  <c:v>220.16666666666666</c:v>
                </c:pt>
                <c:pt idx="395">
                  <c:v>220.66666666666666</c:v>
                </c:pt>
                <c:pt idx="396">
                  <c:v>221.16666666666666</c:v>
                </c:pt>
                <c:pt idx="397">
                  <c:v>221.66666666666666</c:v>
                </c:pt>
                <c:pt idx="398">
                  <c:v>222.16666666666666</c:v>
                </c:pt>
                <c:pt idx="399">
                  <c:v>222.66666666666666</c:v>
                </c:pt>
                <c:pt idx="400">
                  <c:v>223.16666666666666</c:v>
                </c:pt>
                <c:pt idx="401">
                  <c:v>223.66666666666666</c:v>
                </c:pt>
                <c:pt idx="402">
                  <c:v>224.16666666666666</c:v>
                </c:pt>
                <c:pt idx="403">
                  <c:v>224.66666666666666</c:v>
                </c:pt>
                <c:pt idx="404">
                  <c:v>226.66666666666666</c:v>
                </c:pt>
                <c:pt idx="405">
                  <c:v>228.66666666666666</c:v>
                </c:pt>
                <c:pt idx="406">
                  <c:v>230.66666666666666</c:v>
                </c:pt>
                <c:pt idx="407">
                  <c:v>232.66666666666666</c:v>
                </c:pt>
                <c:pt idx="408">
                  <c:v>234.66666666666666</c:v>
                </c:pt>
                <c:pt idx="409">
                  <c:v>235.08333333333334</c:v>
                </c:pt>
                <c:pt idx="410">
                  <c:v>235.66666666666666</c:v>
                </c:pt>
                <c:pt idx="411">
                  <c:v>236.16666666666666</c:v>
                </c:pt>
                <c:pt idx="412">
                  <c:v>236.66666666666666</c:v>
                </c:pt>
                <c:pt idx="413">
                  <c:v>237.16666666666666</c:v>
                </c:pt>
                <c:pt idx="414">
                  <c:v>237.66666666666666</c:v>
                </c:pt>
                <c:pt idx="415">
                  <c:v>238.16666666666666</c:v>
                </c:pt>
                <c:pt idx="416">
                  <c:v>238.66666666666666</c:v>
                </c:pt>
                <c:pt idx="417">
                  <c:v>240.66666666666666</c:v>
                </c:pt>
                <c:pt idx="418">
                  <c:v>242.66666666666666</c:v>
                </c:pt>
                <c:pt idx="419">
                  <c:v>244.66666666666666</c:v>
                </c:pt>
                <c:pt idx="420">
                  <c:v>246.66666666666666</c:v>
                </c:pt>
                <c:pt idx="421">
                  <c:v>248.66666666666666</c:v>
                </c:pt>
                <c:pt idx="422">
                  <c:v>248.91666666666666</c:v>
                </c:pt>
                <c:pt idx="423">
                  <c:v>249.66666666666666</c:v>
                </c:pt>
                <c:pt idx="424">
                  <c:v>250.66666666666666</c:v>
                </c:pt>
                <c:pt idx="425">
                  <c:v>251.66666666666666</c:v>
                </c:pt>
                <c:pt idx="426">
                  <c:v>252.66666666666666</c:v>
                </c:pt>
                <c:pt idx="427">
                  <c:v>253.66666666666666</c:v>
                </c:pt>
                <c:pt idx="428">
                  <c:v>254.66666666666666</c:v>
                </c:pt>
                <c:pt idx="429">
                  <c:v>255.66666666666666</c:v>
                </c:pt>
                <c:pt idx="430">
                  <c:v>256.66666666666669</c:v>
                </c:pt>
                <c:pt idx="431">
                  <c:v>257.66666666666669</c:v>
                </c:pt>
                <c:pt idx="432">
                  <c:v>258.66666666666669</c:v>
                </c:pt>
                <c:pt idx="433">
                  <c:v>259.66666666666669</c:v>
                </c:pt>
                <c:pt idx="434">
                  <c:v>260.66666666666669</c:v>
                </c:pt>
                <c:pt idx="435">
                  <c:v>261.66666666666669</c:v>
                </c:pt>
                <c:pt idx="436">
                  <c:v>262.66666666666669</c:v>
                </c:pt>
                <c:pt idx="437">
                  <c:v>263.16666666666669</c:v>
                </c:pt>
                <c:pt idx="438">
                  <c:v>263.66666666666669</c:v>
                </c:pt>
                <c:pt idx="439">
                  <c:v>264.16666666666669</c:v>
                </c:pt>
                <c:pt idx="440">
                  <c:v>264.66666666666669</c:v>
                </c:pt>
                <c:pt idx="441">
                  <c:v>265.16666666666669</c:v>
                </c:pt>
                <c:pt idx="442">
                  <c:v>265.66666666666669</c:v>
                </c:pt>
                <c:pt idx="443">
                  <c:v>266.16666666666669</c:v>
                </c:pt>
                <c:pt idx="444">
                  <c:v>267.5</c:v>
                </c:pt>
                <c:pt idx="445">
                  <c:v>267.66666666666669</c:v>
                </c:pt>
                <c:pt idx="446">
                  <c:v>268.16666666666669</c:v>
                </c:pt>
                <c:pt idx="447">
                  <c:v>268.66666666666669</c:v>
                </c:pt>
                <c:pt idx="448">
                  <c:v>269.16666666666669</c:v>
                </c:pt>
                <c:pt idx="449">
                  <c:v>269.66666666666669</c:v>
                </c:pt>
                <c:pt idx="450">
                  <c:v>270.16666666666669</c:v>
                </c:pt>
                <c:pt idx="451">
                  <c:v>270.66666666666669</c:v>
                </c:pt>
                <c:pt idx="452">
                  <c:v>271.66666666666669</c:v>
                </c:pt>
                <c:pt idx="453">
                  <c:v>272.66666666666669</c:v>
                </c:pt>
                <c:pt idx="454">
                  <c:v>273.66666666666669</c:v>
                </c:pt>
                <c:pt idx="455">
                  <c:v>274.66666666666669</c:v>
                </c:pt>
                <c:pt idx="456">
                  <c:v>275.66666666666669</c:v>
                </c:pt>
                <c:pt idx="457">
                  <c:v>276.66666666666669</c:v>
                </c:pt>
                <c:pt idx="458">
                  <c:v>277.66666666666669</c:v>
                </c:pt>
                <c:pt idx="459">
                  <c:v>278.16666666666669</c:v>
                </c:pt>
                <c:pt idx="460">
                  <c:v>278.66666666666669</c:v>
                </c:pt>
                <c:pt idx="461">
                  <c:v>279.16666666666669</c:v>
                </c:pt>
                <c:pt idx="462">
                  <c:v>279.66666666666669</c:v>
                </c:pt>
                <c:pt idx="463">
                  <c:v>280.16666666666669</c:v>
                </c:pt>
                <c:pt idx="464">
                  <c:v>280.83333333333331</c:v>
                </c:pt>
                <c:pt idx="465">
                  <c:v>281.66666666666669</c:v>
                </c:pt>
                <c:pt idx="466">
                  <c:v>282.66666666666669</c:v>
                </c:pt>
                <c:pt idx="467">
                  <c:v>283.66666666666669</c:v>
                </c:pt>
                <c:pt idx="468">
                  <c:v>284.66666666666669</c:v>
                </c:pt>
                <c:pt idx="469">
                  <c:v>285.66666666666669</c:v>
                </c:pt>
                <c:pt idx="470">
                  <c:v>286.66666666666669</c:v>
                </c:pt>
                <c:pt idx="471">
                  <c:v>287.66666666666669</c:v>
                </c:pt>
                <c:pt idx="472">
                  <c:v>288.66666666666669</c:v>
                </c:pt>
                <c:pt idx="473">
                  <c:v>289.66666666666669</c:v>
                </c:pt>
                <c:pt idx="474">
                  <c:v>290.66666666666669</c:v>
                </c:pt>
                <c:pt idx="475">
                  <c:v>291.66666666666669</c:v>
                </c:pt>
                <c:pt idx="476">
                  <c:v>292.66666666666669</c:v>
                </c:pt>
                <c:pt idx="477">
                  <c:v>293.66666666666669</c:v>
                </c:pt>
                <c:pt idx="478">
                  <c:v>294.66666666666669</c:v>
                </c:pt>
                <c:pt idx="479">
                  <c:v>295.66666666666669</c:v>
                </c:pt>
                <c:pt idx="480">
                  <c:v>296.66666666666669</c:v>
                </c:pt>
                <c:pt idx="481">
                  <c:v>297.16666666666669</c:v>
                </c:pt>
                <c:pt idx="482">
                  <c:v>297.66666666666669</c:v>
                </c:pt>
                <c:pt idx="483">
                  <c:v>298.01666666666665</c:v>
                </c:pt>
                <c:pt idx="484">
                  <c:v>298.10000000000002</c:v>
                </c:pt>
                <c:pt idx="485">
                  <c:v>298.66666666666669</c:v>
                </c:pt>
                <c:pt idx="486">
                  <c:v>299.16666666666669</c:v>
                </c:pt>
                <c:pt idx="487">
                  <c:v>299.66666666666669</c:v>
                </c:pt>
                <c:pt idx="488">
                  <c:v>300</c:v>
                </c:pt>
                <c:pt idx="489">
                  <c:v>300.16666666666669</c:v>
                </c:pt>
                <c:pt idx="490">
                  <c:v>300.66666666666669</c:v>
                </c:pt>
                <c:pt idx="491">
                  <c:v>301.66666666666669</c:v>
                </c:pt>
                <c:pt idx="492">
                  <c:v>302.66666666666669</c:v>
                </c:pt>
                <c:pt idx="493">
                  <c:v>303.66666666666669</c:v>
                </c:pt>
                <c:pt idx="494">
                  <c:v>304.66666666666669</c:v>
                </c:pt>
                <c:pt idx="495">
                  <c:v>305.66666666666669</c:v>
                </c:pt>
                <c:pt idx="496">
                  <c:v>306.66666666666669</c:v>
                </c:pt>
                <c:pt idx="497">
                  <c:v>307.66666666666669</c:v>
                </c:pt>
                <c:pt idx="498">
                  <c:v>308.66666666666669</c:v>
                </c:pt>
                <c:pt idx="499">
                  <c:v>309.66666666666669</c:v>
                </c:pt>
                <c:pt idx="500">
                  <c:v>310.66666666666669</c:v>
                </c:pt>
                <c:pt idx="501">
                  <c:v>311.66666666666669</c:v>
                </c:pt>
                <c:pt idx="502">
                  <c:v>312.66666666666669</c:v>
                </c:pt>
                <c:pt idx="503">
                  <c:v>313.66666666666669</c:v>
                </c:pt>
                <c:pt idx="504">
                  <c:v>314.66666666666669</c:v>
                </c:pt>
                <c:pt idx="505">
                  <c:v>315.16666666666669</c:v>
                </c:pt>
                <c:pt idx="506">
                  <c:v>315.66666666666669</c:v>
                </c:pt>
                <c:pt idx="507">
                  <c:v>316.08333333333331</c:v>
                </c:pt>
                <c:pt idx="508">
                  <c:v>316.16666666666669</c:v>
                </c:pt>
                <c:pt idx="509">
                  <c:v>316.66666666666669</c:v>
                </c:pt>
                <c:pt idx="510">
                  <c:v>317.16666666666669</c:v>
                </c:pt>
                <c:pt idx="511">
                  <c:v>317.66666666666669</c:v>
                </c:pt>
                <c:pt idx="512">
                  <c:v>318.16666666666669</c:v>
                </c:pt>
                <c:pt idx="513">
                  <c:v>318.41666666666669</c:v>
                </c:pt>
                <c:pt idx="514">
                  <c:v>319.66666666666669</c:v>
                </c:pt>
                <c:pt idx="515">
                  <c:v>320.66666666666669</c:v>
                </c:pt>
                <c:pt idx="516">
                  <c:v>321.66666666666669</c:v>
                </c:pt>
                <c:pt idx="517">
                  <c:v>322.66666666666669</c:v>
                </c:pt>
                <c:pt idx="518">
                  <c:v>323.66666666666669</c:v>
                </c:pt>
                <c:pt idx="519">
                  <c:v>324.66666666666669</c:v>
                </c:pt>
                <c:pt idx="520">
                  <c:v>325.66666666666669</c:v>
                </c:pt>
                <c:pt idx="521">
                  <c:v>326.66666666666669</c:v>
                </c:pt>
                <c:pt idx="522">
                  <c:v>327.66666666666669</c:v>
                </c:pt>
                <c:pt idx="523">
                  <c:v>328.66666666666669</c:v>
                </c:pt>
                <c:pt idx="524">
                  <c:v>329.66666666666669</c:v>
                </c:pt>
                <c:pt idx="525">
                  <c:v>330.66666666666669</c:v>
                </c:pt>
                <c:pt idx="526">
                  <c:v>331.66666666666669</c:v>
                </c:pt>
                <c:pt idx="527">
                  <c:v>332.66666666666669</c:v>
                </c:pt>
                <c:pt idx="528">
                  <c:v>333.66666666666669</c:v>
                </c:pt>
                <c:pt idx="529">
                  <c:v>334.66666666666669</c:v>
                </c:pt>
                <c:pt idx="530">
                  <c:v>335.66666666666669</c:v>
                </c:pt>
                <c:pt idx="531">
                  <c:v>336.66666666666669</c:v>
                </c:pt>
                <c:pt idx="532">
                  <c:v>337.66666666666669</c:v>
                </c:pt>
                <c:pt idx="533">
                  <c:v>338.66666666666669</c:v>
                </c:pt>
                <c:pt idx="534">
                  <c:v>339.66666666666669</c:v>
                </c:pt>
                <c:pt idx="535">
                  <c:v>340.66666666666669</c:v>
                </c:pt>
                <c:pt idx="536">
                  <c:v>341.66666666666669</c:v>
                </c:pt>
                <c:pt idx="537">
                  <c:v>342.66666666666669</c:v>
                </c:pt>
                <c:pt idx="538">
                  <c:v>343.66666666666669</c:v>
                </c:pt>
                <c:pt idx="539">
                  <c:v>344.66666666666669</c:v>
                </c:pt>
                <c:pt idx="540">
                  <c:v>345.66666666666669</c:v>
                </c:pt>
                <c:pt idx="541">
                  <c:v>346.66666666666669</c:v>
                </c:pt>
                <c:pt idx="542">
                  <c:v>347.66666666666669</c:v>
                </c:pt>
                <c:pt idx="543">
                  <c:v>348.66666666666669</c:v>
                </c:pt>
                <c:pt idx="544">
                  <c:v>349.16666666666669</c:v>
                </c:pt>
                <c:pt idx="545">
                  <c:v>349.36666666666667</c:v>
                </c:pt>
                <c:pt idx="546">
                  <c:v>349.43333333333334</c:v>
                </c:pt>
                <c:pt idx="547">
                  <c:v>349.66666666666669</c:v>
                </c:pt>
                <c:pt idx="548">
                  <c:v>350.66666666666669</c:v>
                </c:pt>
                <c:pt idx="549">
                  <c:v>351.66666666666669</c:v>
                </c:pt>
                <c:pt idx="550">
                  <c:v>352.66666666666669</c:v>
                </c:pt>
                <c:pt idx="551">
                  <c:v>353.16666666666669</c:v>
                </c:pt>
                <c:pt idx="552">
                  <c:v>353.66666666666669</c:v>
                </c:pt>
                <c:pt idx="553">
                  <c:v>354.16666666666669</c:v>
                </c:pt>
                <c:pt idx="554">
                  <c:v>354.66666666666669</c:v>
                </c:pt>
                <c:pt idx="555">
                  <c:v>355.66666666666669</c:v>
                </c:pt>
                <c:pt idx="556">
                  <c:v>356.66666666666669</c:v>
                </c:pt>
                <c:pt idx="557">
                  <c:v>357.66666666666669</c:v>
                </c:pt>
                <c:pt idx="558">
                  <c:v>358.66666666666669</c:v>
                </c:pt>
                <c:pt idx="559">
                  <c:v>359.66666666666669</c:v>
                </c:pt>
                <c:pt idx="560">
                  <c:v>360.66666666666669</c:v>
                </c:pt>
                <c:pt idx="561">
                  <c:v>361.66666666666669</c:v>
                </c:pt>
                <c:pt idx="562">
                  <c:v>362.66666666666669</c:v>
                </c:pt>
                <c:pt idx="563">
                  <c:v>363.66666666666669</c:v>
                </c:pt>
                <c:pt idx="564">
                  <c:v>364.66666666666669</c:v>
                </c:pt>
                <c:pt idx="565">
                  <c:v>365.66666666666669</c:v>
                </c:pt>
                <c:pt idx="566">
                  <c:v>366.66666666666669</c:v>
                </c:pt>
                <c:pt idx="567">
                  <c:v>367.66666666666669</c:v>
                </c:pt>
                <c:pt idx="568">
                  <c:v>368.66666666666669</c:v>
                </c:pt>
                <c:pt idx="569">
                  <c:v>369.66666666666669</c:v>
                </c:pt>
                <c:pt idx="570">
                  <c:v>370.66666666666669</c:v>
                </c:pt>
                <c:pt idx="571">
                  <c:v>371.66666666666669</c:v>
                </c:pt>
                <c:pt idx="572">
                  <c:v>372.66666666666669</c:v>
                </c:pt>
                <c:pt idx="573">
                  <c:v>373.66666666666669</c:v>
                </c:pt>
                <c:pt idx="574">
                  <c:v>374.66666666666669</c:v>
                </c:pt>
                <c:pt idx="575">
                  <c:v>375.66666666666669</c:v>
                </c:pt>
                <c:pt idx="576">
                  <c:v>376.66666666666669</c:v>
                </c:pt>
                <c:pt idx="577">
                  <c:v>377.66666666666669</c:v>
                </c:pt>
                <c:pt idx="578">
                  <c:v>378.66666666666669</c:v>
                </c:pt>
                <c:pt idx="579">
                  <c:v>379.66666666666669</c:v>
                </c:pt>
                <c:pt idx="580">
                  <c:v>380.66666666666669</c:v>
                </c:pt>
                <c:pt idx="581">
                  <c:v>381.66666666666669</c:v>
                </c:pt>
                <c:pt idx="582">
                  <c:v>382.66666666666669</c:v>
                </c:pt>
                <c:pt idx="583">
                  <c:v>383.66666666666669</c:v>
                </c:pt>
                <c:pt idx="584">
                  <c:v>384.66666666666669</c:v>
                </c:pt>
                <c:pt idx="585">
                  <c:v>385.66666666666669</c:v>
                </c:pt>
                <c:pt idx="586">
                  <c:v>386.66666666666669</c:v>
                </c:pt>
                <c:pt idx="587">
                  <c:v>387.66666666666669</c:v>
                </c:pt>
                <c:pt idx="588">
                  <c:v>388.66666666666669</c:v>
                </c:pt>
                <c:pt idx="589">
                  <c:v>389.66666666666669</c:v>
                </c:pt>
                <c:pt idx="590">
                  <c:v>390.66666666666669</c:v>
                </c:pt>
                <c:pt idx="591">
                  <c:v>391.66666666666669</c:v>
                </c:pt>
                <c:pt idx="592">
                  <c:v>392.66666666666669</c:v>
                </c:pt>
                <c:pt idx="593">
                  <c:v>393.66666666666669</c:v>
                </c:pt>
                <c:pt idx="594">
                  <c:v>394.66666666666669</c:v>
                </c:pt>
                <c:pt idx="595">
                  <c:v>395.16666666666669</c:v>
                </c:pt>
                <c:pt idx="596">
                  <c:v>395.66666666666669</c:v>
                </c:pt>
                <c:pt idx="597">
                  <c:v>396.66666666666669</c:v>
                </c:pt>
                <c:pt idx="598">
                  <c:v>397.66666666666669</c:v>
                </c:pt>
                <c:pt idx="599">
                  <c:v>398.41666666666669</c:v>
                </c:pt>
                <c:pt idx="600">
                  <c:v>398.66666666666669</c:v>
                </c:pt>
                <c:pt idx="601">
                  <c:v>399.66666666666669</c:v>
                </c:pt>
                <c:pt idx="602">
                  <c:v>400.66666666666669</c:v>
                </c:pt>
                <c:pt idx="603">
                  <c:v>401.66666666666669</c:v>
                </c:pt>
                <c:pt idx="604">
                  <c:v>402.66666666666669</c:v>
                </c:pt>
                <c:pt idx="605">
                  <c:v>403.66666666666669</c:v>
                </c:pt>
                <c:pt idx="606">
                  <c:v>404.66666666666669</c:v>
                </c:pt>
                <c:pt idx="607">
                  <c:v>405.66666666666669</c:v>
                </c:pt>
                <c:pt idx="608">
                  <c:v>406.66666666666669</c:v>
                </c:pt>
                <c:pt idx="609">
                  <c:v>407.66666666666669</c:v>
                </c:pt>
                <c:pt idx="610">
                  <c:v>408.66666666666669</c:v>
                </c:pt>
                <c:pt idx="611">
                  <c:v>409.66666666666669</c:v>
                </c:pt>
                <c:pt idx="612">
                  <c:v>410.66666666666669</c:v>
                </c:pt>
                <c:pt idx="613">
                  <c:v>411.66666666666669</c:v>
                </c:pt>
                <c:pt idx="614">
                  <c:v>412.66666666666669</c:v>
                </c:pt>
                <c:pt idx="615">
                  <c:v>413.66666666666669</c:v>
                </c:pt>
                <c:pt idx="616">
                  <c:v>414.66666666666669</c:v>
                </c:pt>
                <c:pt idx="617">
                  <c:v>415.66666666666669</c:v>
                </c:pt>
                <c:pt idx="618">
                  <c:v>416.66666666666669</c:v>
                </c:pt>
                <c:pt idx="619">
                  <c:v>417.66666666666669</c:v>
                </c:pt>
                <c:pt idx="620">
                  <c:v>418.66666666666669</c:v>
                </c:pt>
                <c:pt idx="621">
                  <c:v>419.66666666666669</c:v>
                </c:pt>
                <c:pt idx="622">
                  <c:v>420.66666666666669</c:v>
                </c:pt>
                <c:pt idx="623">
                  <c:v>421.66666666666669</c:v>
                </c:pt>
                <c:pt idx="624">
                  <c:v>422.66666666666669</c:v>
                </c:pt>
                <c:pt idx="625">
                  <c:v>423.66666666666669</c:v>
                </c:pt>
                <c:pt idx="626">
                  <c:v>424.66666666666669</c:v>
                </c:pt>
                <c:pt idx="627">
                  <c:v>425.66666666666669</c:v>
                </c:pt>
                <c:pt idx="628">
                  <c:v>426.66666666666669</c:v>
                </c:pt>
                <c:pt idx="629">
                  <c:v>427.66666666666669</c:v>
                </c:pt>
                <c:pt idx="630">
                  <c:v>428.66666666666669</c:v>
                </c:pt>
                <c:pt idx="631">
                  <c:v>429.66666666666669</c:v>
                </c:pt>
                <c:pt idx="632">
                  <c:v>430.66666666666669</c:v>
                </c:pt>
                <c:pt idx="633">
                  <c:v>431.66666666666669</c:v>
                </c:pt>
                <c:pt idx="634">
                  <c:v>432.66666666666669</c:v>
                </c:pt>
                <c:pt idx="635">
                  <c:v>433.16666666666669</c:v>
                </c:pt>
                <c:pt idx="636">
                  <c:v>433.58333333333331</c:v>
                </c:pt>
                <c:pt idx="637">
                  <c:v>433.66666666666669</c:v>
                </c:pt>
                <c:pt idx="638">
                  <c:v>434.16666666666669</c:v>
                </c:pt>
                <c:pt idx="639">
                  <c:v>434.66666666666669</c:v>
                </c:pt>
                <c:pt idx="640">
                  <c:v>435.16666666666669</c:v>
                </c:pt>
                <c:pt idx="641">
                  <c:v>435.66666666666669</c:v>
                </c:pt>
                <c:pt idx="642">
                  <c:v>436.16666666666669</c:v>
                </c:pt>
                <c:pt idx="643">
                  <c:v>436.66666666666669</c:v>
                </c:pt>
                <c:pt idx="644">
                  <c:v>437.66666666666669</c:v>
                </c:pt>
                <c:pt idx="645">
                  <c:v>438.66666666666669</c:v>
                </c:pt>
                <c:pt idx="646">
                  <c:v>439.66666666666669</c:v>
                </c:pt>
                <c:pt idx="647">
                  <c:v>440.66666666666669</c:v>
                </c:pt>
                <c:pt idx="648">
                  <c:v>441.66666666666669</c:v>
                </c:pt>
                <c:pt idx="649">
                  <c:v>442.66666666666669</c:v>
                </c:pt>
                <c:pt idx="650">
                  <c:v>443.66666666666669</c:v>
                </c:pt>
                <c:pt idx="651">
                  <c:v>444.66666666666669</c:v>
                </c:pt>
                <c:pt idx="652">
                  <c:v>445.66666666666669</c:v>
                </c:pt>
                <c:pt idx="653">
                  <c:v>446.66666666666669</c:v>
                </c:pt>
                <c:pt idx="654">
                  <c:v>447.66666666666669</c:v>
                </c:pt>
                <c:pt idx="655">
                  <c:v>448.05</c:v>
                </c:pt>
                <c:pt idx="656">
                  <c:v>448.1</c:v>
                </c:pt>
                <c:pt idx="657">
                  <c:v>448.66666666666669</c:v>
                </c:pt>
                <c:pt idx="658">
                  <c:v>449.66666666666669</c:v>
                </c:pt>
                <c:pt idx="659">
                  <c:v>450.66666666666669</c:v>
                </c:pt>
                <c:pt idx="660">
                  <c:v>451.66666666666669</c:v>
                </c:pt>
                <c:pt idx="661">
                  <c:v>452.66666666666669</c:v>
                </c:pt>
                <c:pt idx="662">
                  <c:v>453.66666666666669</c:v>
                </c:pt>
                <c:pt idx="663">
                  <c:v>454.66666666666669</c:v>
                </c:pt>
                <c:pt idx="664">
                  <c:v>455.66666666666669</c:v>
                </c:pt>
                <c:pt idx="665">
                  <c:v>456.66666666666669</c:v>
                </c:pt>
                <c:pt idx="666">
                  <c:v>457.66666666666669</c:v>
                </c:pt>
                <c:pt idx="667">
                  <c:v>458.66666666666669</c:v>
                </c:pt>
                <c:pt idx="668">
                  <c:v>459.66666666666669</c:v>
                </c:pt>
                <c:pt idx="669">
                  <c:v>460.66666666666669</c:v>
                </c:pt>
                <c:pt idx="670">
                  <c:v>461.66666666666669</c:v>
                </c:pt>
                <c:pt idx="671">
                  <c:v>462.66666666666669</c:v>
                </c:pt>
                <c:pt idx="672">
                  <c:v>463.16666666666669</c:v>
                </c:pt>
                <c:pt idx="673">
                  <c:v>464.08333333333331</c:v>
                </c:pt>
                <c:pt idx="674">
                  <c:v>464.16666666666669</c:v>
                </c:pt>
                <c:pt idx="675">
                  <c:v>464.66666666666669</c:v>
                </c:pt>
                <c:pt idx="676">
                  <c:v>465.66666666666669</c:v>
                </c:pt>
                <c:pt idx="677">
                  <c:v>466.66666666666669</c:v>
                </c:pt>
                <c:pt idx="678">
                  <c:v>467.66666666666669</c:v>
                </c:pt>
                <c:pt idx="679">
                  <c:v>468.66666666666669</c:v>
                </c:pt>
                <c:pt idx="680">
                  <c:v>469.66666666666669</c:v>
                </c:pt>
                <c:pt idx="681">
                  <c:v>470.66666666666669</c:v>
                </c:pt>
                <c:pt idx="682">
                  <c:v>471.66666666666669</c:v>
                </c:pt>
                <c:pt idx="683">
                  <c:v>472.66666666666669</c:v>
                </c:pt>
                <c:pt idx="684">
                  <c:v>473.66666666666669</c:v>
                </c:pt>
                <c:pt idx="685">
                  <c:v>474.66666666666669</c:v>
                </c:pt>
                <c:pt idx="686">
                  <c:v>475.66666666666669</c:v>
                </c:pt>
                <c:pt idx="687">
                  <c:v>476.66666666666669</c:v>
                </c:pt>
                <c:pt idx="688">
                  <c:v>477.66666666666669</c:v>
                </c:pt>
                <c:pt idx="689">
                  <c:v>478.66666666666669</c:v>
                </c:pt>
                <c:pt idx="690">
                  <c:v>479.66666666666669</c:v>
                </c:pt>
                <c:pt idx="691">
                  <c:v>480.66666666666669</c:v>
                </c:pt>
                <c:pt idx="692">
                  <c:v>481.66666666666669</c:v>
                </c:pt>
                <c:pt idx="693">
                  <c:v>482.66666666666669</c:v>
                </c:pt>
                <c:pt idx="694">
                  <c:v>483.66666666666669</c:v>
                </c:pt>
                <c:pt idx="695">
                  <c:v>484.66666666666669</c:v>
                </c:pt>
                <c:pt idx="696">
                  <c:v>485.66666666666669</c:v>
                </c:pt>
                <c:pt idx="697">
                  <c:v>486.66666666666669</c:v>
                </c:pt>
                <c:pt idx="698">
                  <c:v>487.66666666666669</c:v>
                </c:pt>
                <c:pt idx="699">
                  <c:v>488.66666666666669</c:v>
                </c:pt>
                <c:pt idx="700">
                  <c:v>489.66666666666669</c:v>
                </c:pt>
                <c:pt idx="701">
                  <c:v>490.66666666666669</c:v>
                </c:pt>
                <c:pt idx="702">
                  <c:v>491.66666666666669</c:v>
                </c:pt>
                <c:pt idx="703">
                  <c:v>492.66666666666669</c:v>
                </c:pt>
                <c:pt idx="704">
                  <c:v>493.66666666666669</c:v>
                </c:pt>
                <c:pt idx="705">
                  <c:v>494.66666666666669</c:v>
                </c:pt>
                <c:pt idx="706">
                  <c:v>495.66666666666669</c:v>
                </c:pt>
                <c:pt idx="707">
                  <c:v>496.66666666666669</c:v>
                </c:pt>
                <c:pt idx="708">
                  <c:v>497.66666666666669</c:v>
                </c:pt>
                <c:pt idx="709">
                  <c:v>498.66666666666669</c:v>
                </c:pt>
                <c:pt idx="710">
                  <c:v>499.66666666666669</c:v>
                </c:pt>
                <c:pt idx="711">
                  <c:v>500.66666666666669</c:v>
                </c:pt>
                <c:pt idx="712">
                  <c:v>501.66666666666669</c:v>
                </c:pt>
                <c:pt idx="713">
                  <c:v>502.66666666666669</c:v>
                </c:pt>
                <c:pt idx="714">
                  <c:v>503.66666666666669</c:v>
                </c:pt>
                <c:pt idx="715">
                  <c:v>504.66666666666669</c:v>
                </c:pt>
                <c:pt idx="716">
                  <c:v>505.66666666666669</c:v>
                </c:pt>
                <c:pt idx="717">
                  <c:v>506.66666666666669</c:v>
                </c:pt>
                <c:pt idx="718">
                  <c:v>507.66666666666669</c:v>
                </c:pt>
                <c:pt idx="719">
                  <c:v>508.66666666666669</c:v>
                </c:pt>
                <c:pt idx="720">
                  <c:v>509.66666666666669</c:v>
                </c:pt>
                <c:pt idx="721">
                  <c:v>510.66666666666669</c:v>
                </c:pt>
                <c:pt idx="722">
                  <c:v>511.66666666666669</c:v>
                </c:pt>
                <c:pt idx="723">
                  <c:v>512.66666666666663</c:v>
                </c:pt>
                <c:pt idx="724">
                  <c:v>513.66666666666663</c:v>
                </c:pt>
                <c:pt idx="725">
                  <c:v>514.66666666666663</c:v>
                </c:pt>
                <c:pt idx="726">
                  <c:v>515.66666666666663</c:v>
                </c:pt>
                <c:pt idx="727">
                  <c:v>516.66666666666663</c:v>
                </c:pt>
                <c:pt idx="728">
                  <c:v>517.66666666666663</c:v>
                </c:pt>
                <c:pt idx="729">
                  <c:v>518.66666666666663</c:v>
                </c:pt>
                <c:pt idx="730">
                  <c:v>519.66666666666663</c:v>
                </c:pt>
                <c:pt idx="731">
                  <c:v>520.66666666666663</c:v>
                </c:pt>
                <c:pt idx="732">
                  <c:v>521.66666666666663</c:v>
                </c:pt>
                <c:pt idx="733">
                  <c:v>522.66666666666663</c:v>
                </c:pt>
                <c:pt idx="734">
                  <c:v>523.66666666666663</c:v>
                </c:pt>
                <c:pt idx="735">
                  <c:v>524.66666666666663</c:v>
                </c:pt>
                <c:pt idx="736">
                  <c:v>525.66666666666663</c:v>
                </c:pt>
                <c:pt idx="737">
                  <c:v>526.66666666666663</c:v>
                </c:pt>
                <c:pt idx="738">
                  <c:v>527.66666666666663</c:v>
                </c:pt>
                <c:pt idx="739">
                  <c:v>528.66666666666663</c:v>
                </c:pt>
                <c:pt idx="740">
                  <c:v>529.66666666666663</c:v>
                </c:pt>
                <c:pt idx="741">
                  <c:v>530.66666666666663</c:v>
                </c:pt>
                <c:pt idx="742">
                  <c:v>531.66666666666663</c:v>
                </c:pt>
                <c:pt idx="743">
                  <c:v>532.66666666666663</c:v>
                </c:pt>
                <c:pt idx="744">
                  <c:v>533.66666666666663</c:v>
                </c:pt>
                <c:pt idx="745">
                  <c:v>534.66666666666663</c:v>
                </c:pt>
                <c:pt idx="746">
                  <c:v>535.66666666666663</c:v>
                </c:pt>
                <c:pt idx="747">
                  <c:v>536.66666666666663</c:v>
                </c:pt>
                <c:pt idx="748">
                  <c:v>537.66666666666663</c:v>
                </c:pt>
                <c:pt idx="749">
                  <c:v>538.66666666666663</c:v>
                </c:pt>
                <c:pt idx="750">
                  <c:v>539.66666666666663</c:v>
                </c:pt>
                <c:pt idx="751">
                  <c:v>540.66666666666663</c:v>
                </c:pt>
                <c:pt idx="752">
                  <c:v>541.66666666666663</c:v>
                </c:pt>
                <c:pt idx="753">
                  <c:v>542.66666666666663</c:v>
                </c:pt>
                <c:pt idx="754">
                  <c:v>543.66666666666663</c:v>
                </c:pt>
                <c:pt idx="755">
                  <c:v>544.66666666666663</c:v>
                </c:pt>
                <c:pt idx="756">
                  <c:v>545.66666666666663</c:v>
                </c:pt>
                <c:pt idx="757">
                  <c:v>546.66666666666663</c:v>
                </c:pt>
                <c:pt idx="758">
                  <c:v>547.66666666666663</c:v>
                </c:pt>
                <c:pt idx="759">
                  <c:v>548.66666666666663</c:v>
                </c:pt>
                <c:pt idx="760">
                  <c:v>549.66666666666663</c:v>
                </c:pt>
                <c:pt idx="761">
                  <c:v>550.66666666666663</c:v>
                </c:pt>
                <c:pt idx="762">
                  <c:v>551.66666666666663</c:v>
                </c:pt>
                <c:pt idx="763">
                  <c:v>552.66666666666663</c:v>
                </c:pt>
                <c:pt idx="764">
                  <c:v>553.66666666666663</c:v>
                </c:pt>
                <c:pt idx="765">
                  <c:v>554.66666666666663</c:v>
                </c:pt>
                <c:pt idx="766">
                  <c:v>555.66666666666663</c:v>
                </c:pt>
                <c:pt idx="767">
                  <c:v>556.66666666666663</c:v>
                </c:pt>
                <c:pt idx="768">
                  <c:v>557.66666666666663</c:v>
                </c:pt>
                <c:pt idx="769">
                  <c:v>558.66666666666663</c:v>
                </c:pt>
                <c:pt idx="770">
                  <c:v>559.66666666666663</c:v>
                </c:pt>
                <c:pt idx="771">
                  <c:v>560.66666666666663</c:v>
                </c:pt>
                <c:pt idx="772">
                  <c:v>561.41666666666663</c:v>
                </c:pt>
                <c:pt idx="773">
                  <c:v>561.66666666666663</c:v>
                </c:pt>
                <c:pt idx="774">
                  <c:v>562.66666666666663</c:v>
                </c:pt>
                <c:pt idx="775">
                  <c:v>563.66666666666663</c:v>
                </c:pt>
                <c:pt idx="776">
                  <c:v>564.66666666666663</c:v>
                </c:pt>
                <c:pt idx="777">
                  <c:v>565.66666666666663</c:v>
                </c:pt>
                <c:pt idx="778">
                  <c:v>566.66666666666663</c:v>
                </c:pt>
                <c:pt idx="779">
                  <c:v>567.66666666666663</c:v>
                </c:pt>
                <c:pt idx="780">
                  <c:v>568.66666666666663</c:v>
                </c:pt>
                <c:pt idx="781">
                  <c:v>569.66666666666663</c:v>
                </c:pt>
                <c:pt idx="782">
                  <c:v>570.66666666666663</c:v>
                </c:pt>
                <c:pt idx="783">
                  <c:v>571.66666666666663</c:v>
                </c:pt>
                <c:pt idx="784">
                  <c:v>572.66666666666663</c:v>
                </c:pt>
                <c:pt idx="785">
                  <c:v>573.66666666666663</c:v>
                </c:pt>
                <c:pt idx="786">
                  <c:v>574.66666666666663</c:v>
                </c:pt>
                <c:pt idx="787">
                  <c:v>575.66666666666663</c:v>
                </c:pt>
                <c:pt idx="788">
                  <c:v>576.66666666666663</c:v>
                </c:pt>
                <c:pt idx="789">
                  <c:v>577.66666666666663</c:v>
                </c:pt>
                <c:pt idx="790">
                  <c:v>578.66666666666663</c:v>
                </c:pt>
                <c:pt idx="791">
                  <c:v>579.66666666666663</c:v>
                </c:pt>
                <c:pt idx="792">
                  <c:v>580.66666666666663</c:v>
                </c:pt>
                <c:pt idx="793">
                  <c:v>581.66666666666663</c:v>
                </c:pt>
                <c:pt idx="794">
                  <c:v>582.66666666666663</c:v>
                </c:pt>
                <c:pt idx="795">
                  <c:v>583.66666666666663</c:v>
                </c:pt>
                <c:pt idx="796">
                  <c:v>584.66666666666663</c:v>
                </c:pt>
                <c:pt idx="797">
                  <c:v>585.66666666666663</c:v>
                </c:pt>
                <c:pt idx="798">
                  <c:v>586.66666666666663</c:v>
                </c:pt>
                <c:pt idx="799">
                  <c:v>587.66666666666663</c:v>
                </c:pt>
                <c:pt idx="800">
                  <c:v>588.66666666666663</c:v>
                </c:pt>
                <c:pt idx="801">
                  <c:v>589.66666666666663</c:v>
                </c:pt>
                <c:pt idx="802">
                  <c:v>590.66666666666663</c:v>
                </c:pt>
                <c:pt idx="803">
                  <c:v>591.66666666666663</c:v>
                </c:pt>
                <c:pt idx="804">
                  <c:v>592.66666666666663</c:v>
                </c:pt>
                <c:pt idx="805">
                  <c:v>593.66666666666663</c:v>
                </c:pt>
                <c:pt idx="806">
                  <c:v>594.66666666666663</c:v>
                </c:pt>
                <c:pt idx="807">
                  <c:v>595.66666666666663</c:v>
                </c:pt>
                <c:pt idx="808">
                  <c:v>596.66666666666663</c:v>
                </c:pt>
                <c:pt idx="809">
                  <c:v>597.66666666666663</c:v>
                </c:pt>
                <c:pt idx="810">
                  <c:v>598.66666666666663</c:v>
                </c:pt>
                <c:pt idx="811">
                  <c:v>599.66666666666663</c:v>
                </c:pt>
                <c:pt idx="812">
                  <c:v>600.66666666666663</c:v>
                </c:pt>
                <c:pt idx="813">
                  <c:v>601.66666666666663</c:v>
                </c:pt>
                <c:pt idx="814">
                  <c:v>602.66666666666663</c:v>
                </c:pt>
                <c:pt idx="815">
                  <c:v>603.66666666666663</c:v>
                </c:pt>
                <c:pt idx="816">
                  <c:v>604.66666666666663</c:v>
                </c:pt>
                <c:pt idx="817">
                  <c:v>605.66666666666663</c:v>
                </c:pt>
                <c:pt idx="818">
                  <c:v>606.66666666666663</c:v>
                </c:pt>
                <c:pt idx="819">
                  <c:v>607.66666666666663</c:v>
                </c:pt>
                <c:pt idx="820">
                  <c:v>608.66666666666663</c:v>
                </c:pt>
                <c:pt idx="821">
                  <c:v>609.66666666666663</c:v>
                </c:pt>
              </c:numCache>
            </c:numRef>
          </c:xVal>
          <c:yVal>
            <c:numRef>
              <c:f>'Test Results'!$M$11:$M$1621</c:f>
              <c:numCache>
                <c:formatCode>0.00</c:formatCode>
                <c:ptCount val="1611"/>
                <c:pt idx="26">
                  <c:v>33.882352941176471</c:v>
                </c:pt>
                <c:pt idx="27">
                  <c:v>39.599999999999916</c:v>
                </c:pt>
                <c:pt idx="28">
                  <c:v>57.600000000000044</c:v>
                </c:pt>
                <c:pt idx="29">
                  <c:v>33.599999999999966</c:v>
                </c:pt>
                <c:pt idx="30">
                  <c:v>57.599999999999966</c:v>
                </c:pt>
                <c:pt idx="31">
                  <c:v>407.99999999999858</c:v>
                </c:pt>
                <c:pt idx="32">
                  <c:v>456.00000000000182</c:v>
                </c:pt>
                <c:pt idx="33">
                  <c:v>292.7999999999987</c:v>
                </c:pt>
                <c:pt idx="34">
                  <c:v>230.400000000001</c:v>
                </c:pt>
                <c:pt idx="35">
                  <c:v>307.19999999999879</c:v>
                </c:pt>
                <c:pt idx="36">
                  <c:v>259.20000000000084</c:v>
                </c:pt>
                <c:pt idx="40">
                  <c:v>237.60000000000008</c:v>
                </c:pt>
                <c:pt idx="41">
                  <c:v>263.99999999999812</c:v>
                </c:pt>
                <c:pt idx="42">
                  <c:v>249.6000000000019</c:v>
                </c:pt>
                <c:pt idx="43">
                  <c:v>249.59999999999766</c:v>
                </c:pt>
                <c:pt idx="44">
                  <c:v>249.6000000000019</c:v>
                </c:pt>
                <c:pt idx="45">
                  <c:v>249.59999999999835</c:v>
                </c:pt>
                <c:pt idx="46">
                  <c:v>235.20000000000192</c:v>
                </c:pt>
                <c:pt idx="47">
                  <c:v>240.00000000000003</c:v>
                </c:pt>
                <c:pt idx="48">
                  <c:v>225.59999999999943</c:v>
                </c:pt>
                <c:pt idx="49">
                  <c:v>235.20000000000024</c:v>
                </c:pt>
                <c:pt idx="52">
                  <c:v>216</c:v>
                </c:pt>
                <c:pt idx="53">
                  <c:v>177.59999999999945</c:v>
                </c:pt>
                <c:pt idx="54">
                  <c:v>225.60000000000082</c:v>
                </c:pt>
                <c:pt idx="55">
                  <c:v>283.20000000000027</c:v>
                </c:pt>
                <c:pt idx="56">
                  <c:v>312</c:v>
                </c:pt>
                <c:pt idx="57">
                  <c:v>259.19999999999891</c:v>
                </c:pt>
                <c:pt idx="58">
                  <c:v>307.20000000000027</c:v>
                </c:pt>
                <c:pt idx="59">
                  <c:v>225.60000000000082</c:v>
                </c:pt>
                <c:pt idx="60">
                  <c:v>273.59999999999945</c:v>
                </c:pt>
                <c:pt idx="61">
                  <c:v>331.20000000000027</c:v>
                </c:pt>
                <c:pt idx="62">
                  <c:v>235.20000000000024</c:v>
                </c:pt>
                <c:pt idx="63">
                  <c:v>264</c:v>
                </c:pt>
                <c:pt idx="64">
                  <c:v>283.19999999999891</c:v>
                </c:pt>
                <c:pt idx="65">
                  <c:v>240.00000000000003</c:v>
                </c:pt>
                <c:pt idx="66">
                  <c:v>259.20000000000027</c:v>
                </c:pt>
                <c:pt idx="67">
                  <c:v>230.40000000000055</c:v>
                </c:pt>
                <c:pt idx="68">
                  <c:v>235.20000000000024</c:v>
                </c:pt>
                <c:pt idx="69">
                  <c:v>196.79999999999973</c:v>
                </c:pt>
                <c:pt idx="70">
                  <c:v>211.2000000000003</c:v>
                </c:pt>
                <c:pt idx="71">
                  <c:v>249.59999999999945</c:v>
                </c:pt>
                <c:pt idx="72">
                  <c:v>254.40000000000055</c:v>
                </c:pt>
                <c:pt idx="73">
                  <c:v>283.19999999999692</c:v>
                </c:pt>
                <c:pt idx="74">
                  <c:v>273.60000000000082</c:v>
                </c:pt>
                <c:pt idx="75">
                  <c:v>201.60000000000082</c:v>
                </c:pt>
                <c:pt idx="76">
                  <c:v>249.59999999999945</c:v>
                </c:pt>
                <c:pt idx="77">
                  <c:v>340.79999999999836</c:v>
                </c:pt>
                <c:pt idx="78">
                  <c:v>364.80000000000109</c:v>
                </c:pt>
                <c:pt idx="79">
                  <c:v>412.80000000000103</c:v>
                </c:pt>
                <c:pt idx="80">
                  <c:v>225.59999999999943</c:v>
                </c:pt>
                <c:pt idx="81">
                  <c:v>316.79999999999836</c:v>
                </c:pt>
                <c:pt idx="82">
                  <c:v>364.80000000000109</c:v>
                </c:pt>
                <c:pt idx="83">
                  <c:v>230.40000000000055</c:v>
                </c:pt>
                <c:pt idx="84">
                  <c:v>268.79999999999836</c:v>
                </c:pt>
                <c:pt idx="85">
                  <c:v>139.20000000000164</c:v>
                </c:pt>
                <c:pt idx="86">
                  <c:v>134.40000000000055</c:v>
                </c:pt>
                <c:pt idx="87">
                  <c:v>139.63199999999961</c:v>
                </c:pt>
                <c:pt idx="88">
                  <c:v>159.09599999999773</c:v>
                </c:pt>
                <c:pt idx="89">
                  <c:v>136.36800000000039</c:v>
                </c:pt>
                <c:pt idx="90">
                  <c:v>295.46400000000085</c:v>
                </c:pt>
                <c:pt idx="91">
                  <c:v>250.00800000000072</c:v>
                </c:pt>
                <c:pt idx="92">
                  <c:v>272.73600000000079</c:v>
                </c:pt>
                <c:pt idx="93">
                  <c:v>250.00799999999799</c:v>
                </c:pt>
                <c:pt idx="94">
                  <c:v>250.00800000000072</c:v>
                </c:pt>
                <c:pt idx="95">
                  <c:v>250.00800000000072</c:v>
                </c:pt>
                <c:pt idx="96">
                  <c:v>227.28000000000063</c:v>
                </c:pt>
                <c:pt idx="97">
                  <c:v>227.28000000000063</c:v>
                </c:pt>
                <c:pt idx="98">
                  <c:v>250.00799999999799</c:v>
                </c:pt>
                <c:pt idx="99">
                  <c:v>224.90399999999954</c:v>
                </c:pt>
                <c:pt idx="100">
                  <c:v>273.59999999999945</c:v>
                </c:pt>
                <c:pt idx="101">
                  <c:v>220.80000000000112</c:v>
                </c:pt>
                <c:pt idx="102">
                  <c:v>192</c:v>
                </c:pt>
                <c:pt idx="103">
                  <c:v>225.59999999999943</c:v>
                </c:pt>
                <c:pt idx="104">
                  <c:v>225.59999999999943</c:v>
                </c:pt>
                <c:pt idx="105">
                  <c:v>182.40000000000055</c:v>
                </c:pt>
                <c:pt idx="106">
                  <c:v>211.20000000000164</c:v>
                </c:pt>
                <c:pt idx="107">
                  <c:v>230.39999999999782</c:v>
                </c:pt>
                <c:pt idx="108">
                  <c:v>240.00000000000003</c:v>
                </c:pt>
                <c:pt idx="109">
                  <c:v>230.40000000000055</c:v>
                </c:pt>
                <c:pt idx="110">
                  <c:v>225.59999999999943</c:v>
                </c:pt>
                <c:pt idx="111">
                  <c:v>201.60000000000218</c:v>
                </c:pt>
                <c:pt idx="112">
                  <c:v>206.39999999999779</c:v>
                </c:pt>
                <c:pt idx="113">
                  <c:v>182.40000000000055</c:v>
                </c:pt>
                <c:pt idx="114">
                  <c:v>182.40000000000055</c:v>
                </c:pt>
                <c:pt idx="115">
                  <c:v>230.40000000000055</c:v>
                </c:pt>
                <c:pt idx="116">
                  <c:v>180.11999999999989</c:v>
                </c:pt>
                <c:pt idx="117">
                  <c:v>179.88000000000011</c:v>
                </c:pt>
                <c:pt idx="118">
                  <c:v>182.40000000000055</c:v>
                </c:pt>
                <c:pt idx="119">
                  <c:v>182.39999999999782</c:v>
                </c:pt>
                <c:pt idx="120">
                  <c:v>182.40000000000055</c:v>
                </c:pt>
                <c:pt idx="121">
                  <c:v>182.40000000000055</c:v>
                </c:pt>
                <c:pt idx="122">
                  <c:v>182.40000000000055</c:v>
                </c:pt>
                <c:pt idx="123">
                  <c:v>181.55999999999858</c:v>
                </c:pt>
                <c:pt idx="124">
                  <c:v>181.91999999999825</c:v>
                </c:pt>
                <c:pt idx="125">
                  <c:v>181.92000000000371</c:v>
                </c:pt>
                <c:pt idx="126">
                  <c:v>181.91999999999825</c:v>
                </c:pt>
                <c:pt idx="127">
                  <c:v>179.88000000000011</c:v>
                </c:pt>
                <c:pt idx="128">
                  <c:v>139.20000000000164</c:v>
                </c:pt>
                <c:pt idx="129">
                  <c:v>182.39999999999782</c:v>
                </c:pt>
                <c:pt idx="130">
                  <c:v>225.60000000000215</c:v>
                </c:pt>
                <c:pt idx="131">
                  <c:v>139.19999999999891</c:v>
                </c:pt>
                <c:pt idx="132">
                  <c:v>177.60000000000218</c:v>
                </c:pt>
                <c:pt idx="133">
                  <c:v>182.39999999999782</c:v>
                </c:pt>
                <c:pt idx="134">
                  <c:v>158.39999999999782</c:v>
                </c:pt>
                <c:pt idx="135">
                  <c:v>172.80000000000109</c:v>
                </c:pt>
                <c:pt idx="136">
                  <c:v>182.40000000000327</c:v>
                </c:pt>
                <c:pt idx="137">
                  <c:v>158.39999999999782</c:v>
                </c:pt>
                <c:pt idx="138">
                  <c:v>158.39999999999782</c:v>
                </c:pt>
                <c:pt idx="139">
                  <c:v>182.40000000000327</c:v>
                </c:pt>
                <c:pt idx="140">
                  <c:v>163.19999999999891</c:v>
                </c:pt>
                <c:pt idx="141">
                  <c:v>134.39999999999782</c:v>
                </c:pt>
                <c:pt idx="142">
                  <c:v>158.40000000000327</c:v>
                </c:pt>
                <c:pt idx="143">
                  <c:v>182.39999999999782</c:v>
                </c:pt>
                <c:pt idx="144">
                  <c:v>158.40000000000327</c:v>
                </c:pt>
                <c:pt idx="145">
                  <c:v>139.19999999999891</c:v>
                </c:pt>
                <c:pt idx="146">
                  <c:v>158.39999999999782</c:v>
                </c:pt>
                <c:pt idx="147">
                  <c:v>134.40000000000327</c:v>
                </c:pt>
                <c:pt idx="148">
                  <c:v>158.39999999999782</c:v>
                </c:pt>
                <c:pt idx="149">
                  <c:v>158.39999999999782</c:v>
                </c:pt>
                <c:pt idx="150">
                  <c:v>139.20000000000437</c:v>
                </c:pt>
                <c:pt idx="151">
                  <c:v>182.39999999999782</c:v>
                </c:pt>
                <c:pt idx="152">
                  <c:v>182.39999999999782</c:v>
                </c:pt>
                <c:pt idx="153">
                  <c:v>182.40000000000327</c:v>
                </c:pt>
                <c:pt idx="154">
                  <c:v>134.39999999999782</c:v>
                </c:pt>
                <c:pt idx="155">
                  <c:v>139.19999999999891</c:v>
                </c:pt>
                <c:pt idx="156">
                  <c:v>134.40000000000327</c:v>
                </c:pt>
                <c:pt idx="157">
                  <c:v>134.39999999999782</c:v>
                </c:pt>
                <c:pt idx="158">
                  <c:v>139.19999999999891</c:v>
                </c:pt>
                <c:pt idx="159">
                  <c:v>134.40000000000327</c:v>
                </c:pt>
                <c:pt idx="160">
                  <c:v>139.19999999999891</c:v>
                </c:pt>
                <c:pt idx="161">
                  <c:v>134.39999999999782</c:v>
                </c:pt>
                <c:pt idx="162">
                  <c:v>91.200000000004366</c:v>
                </c:pt>
                <c:pt idx="163">
                  <c:v>134.39999999999782</c:v>
                </c:pt>
                <c:pt idx="164">
                  <c:v>139.19999999999891</c:v>
                </c:pt>
                <c:pt idx="165">
                  <c:v>134.40000000000327</c:v>
                </c:pt>
                <c:pt idx="166">
                  <c:v>139.19999999999891</c:v>
                </c:pt>
                <c:pt idx="167">
                  <c:v>105.59999999999673</c:v>
                </c:pt>
                <c:pt idx="168">
                  <c:v>120.00000000000001</c:v>
                </c:pt>
                <c:pt idx="169">
                  <c:v>139.20000000000437</c:v>
                </c:pt>
                <c:pt idx="170">
                  <c:v>105.59999999999673</c:v>
                </c:pt>
                <c:pt idx="171">
                  <c:v>120.00000000000001</c:v>
                </c:pt>
                <c:pt idx="172">
                  <c:v>91.199999999998909</c:v>
                </c:pt>
                <c:pt idx="173">
                  <c:v>134.40000000000327</c:v>
                </c:pt>
                <c:pt idx="174">
                  <c:v>139.19999999999891</c:v>
                </c:pt>
                <c:pt idx="175">
                  <c:v>134.39999999999782</c:v>
                </c:pt>
                <c:pt idx="176">
                  <c:v>182.40000000000327</c:v>
                </c:pt>
                <c:pt idx="177">
                  <c:v>48</c:v>
                </c:pt>
                <c:pt idx="178">
                  <c:v>86.399999999997817</c:v>
                </c:pt>
                <c:pt idx="179">
                  <c:v>139.19999999999891</c:v>
                </c:pt>
                <c:pt idx="180">
                  <c:v>134.40000000000327</c:v>
                </c:pt>
                <c:pt idx="181">
                  <c:v>91.199999999998909</c:v>
                </c:pt>
                <c:pt idx="182">
                  <c:v>139.19999999999891</c:v>
                </c:pt>
                <c:pt idx="183">
                  <c:v>91.199999999998909</c:v>
                </c:pt>
                <c:pt idx="184">
                  <c:v>91.200000000004366</c:v>
                </c:pt>
                <c:pt idx="185">
                  <c:v>182.39999999999782</c:v>
                </c:pt>
                <c:pt idx="186">
                  <c:v>86.399999999997817</c:v>
                </c:pt>
                <c:pt idx="187">
                  <c:v>91.200000000004366</c:v>
                </c:pt>
                <c:pt idx="188">
                  <c:v>139.19999999999891</c:v>
                </c:pt>
                <c:pt idx="189">
                  <c:v>91.199999999998909</c:v>
                </c:pt>
                <c:pt idx="190">
                  <c:v>91.199999999998909</c:v>
                </c:pt>
                <c:pt idx="191">
                  <c:v>134.40000000000327</c:v>
                </c:pt>
                <c:pt idx="192">
                  <c:v>91.199999999998909</c:v>
                </c:pt>
                <c:pt idx="193">
                  <c:v>105.59999999999673</c:v>
                </c:pt>
                <c:pt idx="194">
                  <c:v>110.40000000000327</c:v>
                </c:pt>
                <c:pt idx="195">
                  <c:v>139.19999999999891</c:v>
                </c:pt>
                <c:pt idx="196">
                  <c:v>110.39999999999783</c:v>
                </c:pt>
                <c:pt idx="197">
                  <c:v>115.20000000000437</c:v>
                </c:pt>
                <c:pt idx="198">
                  <c:v>91.199999999998909</c:v>
                </c:pt>
                <c:pt idx="199">
                  <c:v>115.19999999999891</c:v>
                </c:pt>
                <c:pt idx="200">
                  <c:v>91.199999999998909</c:v>
                </c:pt>
                <c:pt idx="201">
                  <c:v>91.199999999998909</c:v>
                </c:pt>
                <c:pt idx="202">
                  <c:v>110.40000000000327</c:v>
                </c:pt>
                <c:pt idx="203">
                  <c:v>91.199999999998909</c:v>
                </c:pt>
                <c:pt idx="204">
                  <c:v>115.19999999999891</c:v>
                </c:pt>
                <c:pt idx="205">
                  <c:v>91.199999999998909</c:v>
                </c:pt>
                <c:pt idx="206">
                  <c:v>91.200000000004366</c:v>
                </c:pt>
                <c:pt idx="207">
                  <c:v>91.199999999998909</c:v>
                </c:pt>
                <c:pt idx="208">
                  <c:v>110.39999999999783</c:v>
                </c:pt>
                <c:pt idx="209">
                  <c:v>91.199999999998909</c:v>
                </c:pt>
                <c:pt idx="210">
                  <c:v>91.200000000004366</c:v>
                </c:pt>
                <c:pt idx="211">
                  <c:v>91.199999999998909</c:v>
                </c:pt>
                <c:pt idx="212">
                  <c:v>91.199999999998909</c:v>
                </c:pt>
                <c:pt idx="213">
                  <c:v>91.199999999998909</c:v>
                </c:pt>
                <c:pt idx="214">
                  <c:v>91.199999999998909</c:v>
                </c:pt>
                <c:pt idx="215">
                  <c:v>91.200000000004366</c:v>
                </c:pt>
                <c:pt idx="216">
                  <c:v>91.199999999998909</c:v>
                </c:pt>
                <c:pt idx="217">
                  <c:v>91.199999999998909</c:v>
                </c:pt>
                <c:pt idx="218">
                  <c:v>91.199999999998909</c:v>
                </c:pt>
                <c:pt idx="219">
                  <c:v>91.199999999998909</c:v>
                </c:pt>
                <c:pt idx="220">
                  <c:v>91.200000000004366</c:v>
                </c:pt>
                <c:pt idx="221">
                  <c:v>134.39999999999782</c:v>
                </c:pt>
                <c:pt idx="222">
                  <c:v>91.199999999998909</c:v>
                </c:pt>
                <c:pt idx="223">
                  <c:v>139.19999999999891</c:v>
                </c:pt>
                <c:pt idx="224">
                  <c:v>91.200000000004366</c:v>
                </c:pt>
                <c:pt idx="225">
                  <c:v>91.199999999998909</c:v>
                </c:pt>
                <c:pt idx="226">
                  <c:v>91.199999999998909</c:v>
                </c:pt>
                <c:pt idx="227">
                  <c:v>91.199999999998909</c:v>
                </c:pt>
                <c:pt idx="228">
                  <c:v>91.199999999998909</c:v>
                </c:pt>
                <c:pt idx="229">
                  <c:v>86.400000000003274</c:v>
                </c:pt>
                <c:pt idx="230">
                  <c:v>48</c:v>
                </c:pt>
                <c:pt idx="231">
                  <c:v>91.199999999998909</c:v>
                </c:pt>
                <c:pt idx="232">
                  <c:v>134.39999999999782</c:v>
                </c:pt>
                <c:pt idx="233">
                  <c:v>48</c:v>
                </c:pt>
                <c:pt idx="234">
                  <c:v>43.200000000004366</c:v>
                </c:pt>
                <c:pt idx="235">
                  <c:v>91.199999999998909</c:v>
                </c:pt>
                <c:pt idx="236">
                  <c:v>91.199999999998909</c:v>
                </c:pt>
                <c:pt idx="237">
                  <c:v>91.199999999998909</c:v>
                </c:pt>
                <c:pt idx="238">
                  <c:v>91.199999999998909</c:v>
                </c:pt>
                <c:pt idx="239">
                  <c:v>91.200000000004366</c:v>
                </c:pt>
                <c:pt idx="240">
                  <c:v>91.199999999998909</c:v>
                </c:pt>
                <c:pt idx="241">
                  <c:v>91.199999999998909</c:v>
                </c:pt>
                <c:pt idx="242">
                  <c:v>43.199999999998909</c:v>
                </c:pt>
                <c:pt idx="243">
                  <c:v>48</c:v>
                </c:pt>
                <c:pt idx="244">
                  <c:v>91.199999999998909</c:v>
                </c:pt>
                <c:pt idx="245">
                  <c:v>91.200000000004366</c:v>
                </c:pt>
                <c:pt idx="246">
                  <c:v>43.199999999998909</c:v>
                </c:pt>
                <c:pt idx="247">
                  <c:v>91.199999999998909</c:v>
                </c:pt>
                <c:pt idx="248">
                  <c:v>48</c:v>
                </c:pt>
                <c:pt idx="249">
                  <c:v>91.199999999998909</c:v>
                </c:pt>
                <c:pt idx="250">
                  <c:v>91.199999999998909</c:v>
                </c:pt>
                <c:pt idx="251">
                  <c:v>91.200000000004366</c:v>
                </c:pt>
                <c:pt idx="252">
                  <c:v>43.199999999998909</c:v>
                </c:pt>
                <c:pt idx="253">
                  <c:v>91.199999999998909</c:v>
                </c:pt>
                <c:pt idx="254">
                  <c:v>62.399999999997817</c:v>
                </c:pt>
                <c:pt idx="255">
                  <c:v>72</c:v>
                </c:pt>
                <c:pt idx="256">
                  <c:v>67.200000000004366</c:v>
                </c:pt>
                <c:pt idx="257">
                  <c:v>72</c:v>
                </c:pt>
                <c:pt idx="258">
                  <c:v>72</c:v>
                </c:pt>
                <c:pt idx="259">
                  <c:v>91.199999999998909</c:v>
                </c:pt>
                <c:pt idx="260">
                  <c:v>43.199999999998909</c:v>
                </c:pt>
                <c:pt idx="261">
                  <c:v>81.600000000002183</c:v>
                </c:pt>
                <c:pt idx="262">
                  <c:v>57.599999999996726</c:v>
                </c:pt>
                <c:pt idx="263">
                  <c:v>91.199999999998909</c:v>
                </c:pt>
                <c:pt idx="264">
                  <c:v>62.400000000003274</c:v>
                </c:pt>
                <c:pt idx="265">
                  <c:v>72.000000000002046</c:v>
                </c:pt>
                <c:pt idx="266">
                  <c:v>62.399999999997817</c:v>
                </c:pt>
                <c:pt idx="267">
                  <c:v>48</c:v>
                </c:pt>
                <c:pt idx="268">
                  <c:v>91.199999999998909</c:v>
                </c:pt>
                <c:pt idx="269">
                  <c:v>43.200000000004366</c:v>
                </c:pt>
                <c:pt idx="270">
                  <c:v>91.199999999998909</c:v>
                </c:pt>
                <c:pt idx="271">
                  <c:v>57.599999999999454</c:v>
                </c:pt>
                <c:pt idx="272">
                  <c:v>91.200000000001637</c:v>
                </c:pt>
                <c:pt idx="273">
                  <c:v>45.599999999999454</c:v>
                </c:pt>
                <c:pt idx="274">
                  <c:v>67.199999999998909</c:v>
                </c:pt>
                <c:pt idx="275">
                  <c:v>67.200000000001637</c:v>
                </c:pt>
                <c:pt idx="276">
                  <c:v>45.599999999999454</c:v>
                </c:pt>
                <c:pt idx="277">
                  <c:v>91.199999999998909</c:v>
                </c:pt>
                <c:pt idx="278">
                  <c:v>45.599999999999454</c:v>
                </c:pt>
                <c:pt idx="279">
                  <c:v>60.000000000000007</c:v>
                </c:pt>
                <c:pt idx="280">
                  <c:v>67.200000000001637</c:v>
                </c:pt>
                <c:pt idx="281">
                  <c:v>45.599999999999454</c:v>
                </c:pt>
                <c:pt idx="282">
                  <c:v>69.599999999999454</c:v>
                </c:pt>
                <c:pt idx="283">
                  <c:v>52.800000000001091</c:v>
                </c:pt>
                <c:pt idx="284">
                  <c:v>60.000000000000007</c:v>
                </c:pt>
                <c:pt idx="285">
                  <c:v>55.199999999998916</c:v>
                </c:pt>
                <c:pt idx="286">
                  <c:v>57.599999999999454</c:v>
                </c:pt>
                <c:pt idx="287">
                  <c:v>64.800000000001091</c:v>
                </c:pt>
                <c:pt idx="288">
                  <c:v>50.400000000000546</c:v>
                </c:pt>
                <c:pt idx="289">
                  <c:v>57.599999999999454</c:v>
                </c:pt>
                <c:pt idx="290">
                  <c:v>45.599999999999454</c:v>
                </c:pt>
                <c:pt idx="291">
                  <c:v>55.200000000001637</c:v>
                </c:pt>
                <c:pt idx="292">
                  <c:v>69.599999999999454</c:v>
                </c:pt>
                <c:pt idx="293">
                  <c:v>45.599999999999454</c:v>
                </c:pt>
                <c:pt idx="294">
                  <c:v>43.199999999998909</c:v>
                </c:pt>
                <c:pt idx="295">
                  <c:v>45.600000000002183</c:v>
                </c:pt>
                <c:pt idx="296">
                  <c:v>69.599999999999454</c:v>
                </c:pt>
                <c:pt idx="297">
                  <c:v>45.599999999999454</c:v>
                </c:pt>
                <c:pt idx="298">
                  <c:v>45.599999999999454</c:v>
                </c:pt>
                <c:pt idx="299">
                  <c:v>67.200000000001637</c:v>
                </c:pt>
                <c:pt idx="300">
                  <c:v>45.599999999999454</c:v>
                </c:pt>
                <c:pt idx="301">
                  <c:v>45.599999999999454</c:v>
                </c:pt>
                <c:pt idx="302">
                  <c:v>45.599999999999454</c:v>
                </c:pt>
                <c:pt idx="303">
                  <c:v>45.599999999999454</c:v>
                </c:pt>
                <c:pt idx="304">
                  <c:v>50.400000000000546</c:v>
                </c:pt>
                <c:pt idx="305">
                  <c:v>51.599999999999447</c:v>
                </c:pt>
                <c:pt idx="306">
                  <c:v>40.800000000001091</c:v>
                </c:pt>
                <c:pt idx="307">
                  <c:v>45.599999999999454</c:v>
                </c:pt>
                <c:pt idx="308">
                  <c:v>43.200000000000273</c:v>
                </c:pt>
                <c:pt idx="309">
                  <c:v>45.599999999999454</c:v>
                </c:pt>
                <c:pt idx="310">
                  <c:v>39.600000000000819</c:v>
                </c:pt>
                <c:pt idx="311">
                  <c:v>39.599999999999454</c:v>
                </c:pt>
                <c:pt idx="312">
                  <c:v>45.599999999999454</c:v>
                </c:pt>
                <c:pt idx="318">
                  <c:v>171.00000000000367</c:v>
                </c:pt>
                <c:pt idx="324">
                  <c:v>91.636363636363882</c:v>
                </c:pt>
                <c:pt idx="325">
                  <c:v>156.34285714285272</c:v>
                </c:pt>
                <c:pt idx="331">
                  <c:v>421.5272727272777</c:v>
                </c:pt>
                <c:pt idx="333">
                  <c:v>489.59999999994102</c:v>
                </c:pt>
                <c:pt idx="334">
                  <c:v>1022.4000000000615</c:v>
                </c:pt>
                <c:pt idx="335">
                  <c:v>1670.3999999999476</c:v>
                </c:pt>
                <c:pt idx="336">
                  <c:v>954.00000000001774</c:v>
                </c:pt>
                <c:pt idx="337">
                  <c:v>273.59999999999127</c:v>
                </c:pt>
                <c:pt idx="338">
                  <c:v>91.200000000004366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950.40000000004102</c:v>
                </c:pt>
                <c:pt idx="356">
                  <c:v>1113.6000000000022</c:v>
                </c:pt>
                <c:pt idx="357">
                  <c:v>14.399999999997815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14.400000000008731</c:v>
                </c:pt>
                <c:pt idx="363">
                  <c:v>0</c:v>
                </c:pt>
                <c:pt idx="364">
                  <c:v>43.19999999999591</c:v>
                </c:pt>
                <c:pt idx="365">
                  <c:v>0</c:v>
                </c:pt>
                <c:pt idx="366">
                  <c:v>0</c:v>
                </c:pt>
                <c:pt idx="367">
                  <c:v>6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3">
                  <c:v>696.96000000001709</c:v>
                </c:pt>
                <c:pt idx="374">
                  <c:v>542.39999999999782</c:v>
                </c:pt>
                <c:pt idx="375">
                  <c:v>547.19999999999345</c:v>
                </c:pt>
                <c:pt idx="376">
                  <c:v>729.60000000000218</c:v>
                </c:pt>
                <c:pt idx="377">
                  <c:v>542.39999999999782</c:v>
                </c:pt>
                <c:pt idx="378">
                  <c:v>595.20000000000437</c:v>
                </c:pt>
                <c:pt idx="379">
                  <c:v>998.39999999999782</c:v>
                </c:pt>
                <c:pt idx="380">
                  <c:v>0</c:v>
                </c:pt>
                <c:pt idx="381">
                  <c:v>360.00000000002046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115.20000000000437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931.19999999999334</c:v>
                </c:pt>
                <c:pt idx="393">
                  <c:v>43.200000000004366</c:v>
                </c:pt>
                <c:pt idx="394">
                  <c:v>72</c:v>
                </c:pt>
                <c:pt idx="395">
                  <c:v>0</c:v>
                </c:pt>
                <c:pt idx="396">
                  <c:v>67.200000000004366</c:v>
                </c:pt>
                <c:pt idx="397">
                  <c:v>705.59999999999127</c:v>
                </c:pt>
                <c:pt idx="398">
                  <c:v>518.40000000000873</c:v>
                </c:pt>
                <c:pt idx="399">
                  <c:v>432</c:v>
                </c:pt>
                <c:pt idx="400">
                  <c:v>412.79999999999558</c:v>
                </c:pt>
                <c:pt idx="401">
                  <c:v>259.20000000000437</c:v>
                </c:pt>
                <c:pt idx="402">
                  <c:v>9.5999999999912689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958.62857142861003</c:v>
                </c:pt>
                <c:pt idx="411">
                  <c:v>1454.3999999999978</c:v>
                </c:pt>
                <c:pt idx="412">
                  <c:v>820.79999999999563</c:v>
                </c:pt>
                <c:pt idx="413">
                  <c:v>408</c:v>
                </c:pt>
                <c:pt idx="414">
                  <c:v>408</c:v>
                </c:pt>
                <c:pt idx="415">
                  <c:v>182.39999999999782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1502.4000000000087</c:v>
                </c:pt>
                <c:pt idx="438">
                  <c:v>2044.7999999999956</c:v>
                </c:pt>
                <c:pt idx="439">
                  <c:v>297.60000000000218</c:v>
                </c:pt>
                <c:pt idx="440">
                  <c:v>364.79999999999563</c:v>
                </c:pt>
                <c:pt idx="441">
                  <c:v>273.60000000000218</c:v>
                </c:pt>
                <c:pt idx="442">
                  <c:v>268.79999999999563</c:v>
                </c:pt>
                <c:pt idx="443">
                  <c:v>182.40000000000873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1022.3999999999978</c:v>
                </c:pt>
                <c:pt idx="461">
                  <c:v>1089.6000000000022</c:v>
                </c:pt>
                <c:pt idx="462">
                  <c:v>316.79999999999563</c:v>
                </c:pt>
                <c:pt idx="463">
                  <c:v>115.20000000000437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705.59999999999127</c:v>
                </c:pt>
                <c:pt idx="483">
                  <c:v>1104.0000000001169</c:v>
                </c:pt>
                <c:pt idx="484">
                  <c:v>2735.9999999987558</c:v>
                </c:pt>
                <c:pt idx="485">
                  <c:v>360.00000000000239</c:v>
                </c:pt>
                <c:pt idx="486">
                  <c:v>273.60000000000218</c:v>
                </c:pt>
                <c:pt idx="487">
                  <c:v>225.59999999999127</c:v>
                </c:pt>
                <c:pt idx="489">
                  <c:v>139.20000000000437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182.39999999999782</c:v>
                </c:pt>
                <c:pt idx="507">
                  <c:v>1278.7200000001189</c:v>
                </c:pt>
                <c:pt idx="508">
                  <c:v>4233.5999999980886</c:v>
                </c:pt>
                <c:pt idx="509">
                  <c:v>91.199999999993452</c:v>
                </c:pt>
                <c:pt idx="510">
                  <c:v>321.60000000000218</c:v>
                </c:pt>
                <c:pt idx="511">
                  <c:v>225.60000000000215</c:v>
                </c:pt>
                <c:pt idx="512">
                  <c:v>28.799999999995631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1608</c:v>
                </c:pt>
                <c:pt idx="545">
                  <c:v>1476.0000000001057</c:v>
                </c:pt>
                <c:pt idx="546">
                  <c:v>4788.0000000002556</c:v>
                </c:pt>
                <c:pt idx="547">
                  <c:v>195.42857142854467</c:v>
                </c:pt>
                <c:pt idx="548">
                  <c:v>228</c:v>
                </c:pt>
                <c:pt idx="549">
                  <c:v>180</c:v>
                </c:pt>
                <c:pt idx="550">
                  <c:v>115.20000000000437</c:v>
                </c:pt>
                <c:pt idx="552">
                  <c:v>91.199999999998909</c:v>
                </c:pt>
                <c:pt idx="554">
                  <c:v>103.19999999999889</c:v>
                </c:pt>
                <c:pt idx="555">
                  <c:v>100.80000000000109</c:v>
                </c:pt>
                <c:pt idx="556">
                  <c:v>81.599999999996726</c:v>
                </c:pt>
                <c:pt idx="557">
                  <c:v>76.800000000001091</c:v>
                </c:pt>
                <c:pt idx="558">
                  <c:v>81.600000000002183</c:v>
                </c:pt>
                <c:pt idx="559">
                  <c:v>79.199999999998909</c:v>
                </c:pt>
                <c:pt idx="560">
                  <c:v>76.800000000001091</c:v>
                </c:pt>
                <c:pt idx="561">
                  <c:v>81.599999999996726</c:v>
                </c:pt>
                <c:pt idx="562">
                  <c:v>72</c:v>
                </c:pt>
                <c:pt idx="563">
                  <c:v>72</c:v>
                </c:pt>
                <c:pt idx="564">
                  <c:v>74.400000000003274</c:v>
                </c:pt>
                <c:pt idx="565">
                  <c:v>76.800000000001091</c:v>
                </c:pt>
                <c:pt idx="566">
                  <c:v>76.799999999995634</c:v>
                </c:pt>
                <c:pt idx="567">
                  <c:v>62.400000000003274</c:v>
                </c:pt>
                <c:pt idx="568">
                  <c:v>64.800000000001091</c:v>
                </c:pt>
                <c:pt idx="569">
                  <c:v>76.799999999995634</c:v>
                </c:pt>
                <c:pt idx="570">
                  <c:v>24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816</c:v>
                </c:pt>
                <c:pt idx="600">
                  <c:v>1132.8000000000175</c:v>
                </c:pt>
                <c:pt idx="601">
                  <c:v>228</c:v>
                </c:pt>
                <c:pt idx="602">
                  <c:v>36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1296.0000000001178</c:v>
                </c:pt>
                <c:pt idx="637">
                  <c:v>3887.9999999982319</c:v>
                </c:pt>
                <c:pt idx="638">
                  <c:v>206.39999999999779</c:v>
                </c:pt>
                <c:pt idx="639">
                  <c:v>211.19999999999345</c:v>
                </c:pt>
                <c:pt idx="640">
                  <c:v>134.40000000000873</c:v>
                </c:pt>
                <c:pt idx="641">
                  <c:v>153.59999999999127</c:v>
                </c:pt>
                <c:pt idx="642">
                  <c:v>38.400000000008731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425.73913043478819</c:v>
                </c:pt>
                <c:pt idx="656">
                  <c:v>5903.9999999986358</c:v>
                </c:pt>
                <c:pt idx="657">
                  <c:v>203.2941176470583</c:v>
                </c:pt>
                <c:pt idx="658">
                  <c:v>180</c:v>
                </c:pt>
                <c:pt idx="659">
                  <c:v>45.600000000002183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159.70909090909512</c:v>
                </c:pt>
                <c:pt idx="674">
                  <c:v>3715.1999999983364</c:v>
                </c:pt>
                <c:pt idx="675">
                  <c:v>192</c:v>
                </c:pt>
                <c:pt idx="676">
                  <c:v>182.39999999999782</c:v>
                </c:pt>
                <c:pt idx="677">
                  <c:v>105.60000000000218</c:v>
                </c:pt>
                <c:pt idx="678">
                  <c:v>28.800000000001091</c:v>
                </c:pt>
                <c:pt idx="679">
                  <c:v>0</c:v>
                </c:pt>
                <c:pt idx="680">
                  <c:v>136.79999999999563</c:v>
                </c:pt>
                <c:pt idx="681">
                  <c:v>57.600000000002183</c:v>
                </c:pt>
                <c:pt idx="682">
                  <c:v>45.600000000002183</c:v>
                </c:pt>
                <c:pt idx="683">
                  <c:v>79.199999999998909</c:v>
                </c:pt>
                <c:pt idx="684">
                  <c:v>33.599999999996726</c:v>
                </c:pt>
                <c:pt idx="685">
                  <c:v>79.200000000004366</c:v>
                </c:pt>
                <c:pt idx="686">
                  <c:v>45.599999999996726</c:v>
                </c:pt>
                <c:pt idx="687">
                  <c:v>45.600000000002183</c:v>
                </c:pt>
                <c:pt idx="688">
                  <c:v>100.80000000000109</c:v>
                </c:pt>
                <c:pt idx="689">
                  <c:v>76.799999999995634</c:v>
                </c:pt>
                <c:pt idx="690">
                  <c:v>64.800000000001091</c:v>
                </c:pt>
                <c:pt idx="691">
                  <c:v>50.400000000003274</c:v>
                </c:pt>
                <c:pt idx="692">
                  <c:v>50.399999999997824</c:v>
                </c:pt>
                <c:pt idx="693">
                  <c:v>48</c:v>
                </c:pt>
                <c:pt idx="694">
                  <c:v>55.199999999998916</c:v>
                </c:pt>
                <c:pt idx="695">
                  <c:v>45.600000000002183</c:v>
                </c:pt>
                <c:pt idx="696">
                  <c:v>55.199999999998916</c:v>
                </c:pt>
                <c:pt idx="697">
                  <c:v>40.800000000001091</c:v>
                </c:pt>
                <c:pt idx="698">
                  <c:v>31.199999999998909</c:v>
                </c:pt>
                <c:pt idx="699">
                  <c:v>74.399999999997817</c:v>
                </c:pt>
                <c:pt idx="700">
                  <c:v>36</c:v>
                </c:pt>
                <c:pt idx="701">
                  <c:v>45.600000000002183</c:v>
                </c:pt>
                <c:pt idx="702">
                  <c:v>67.199999999998909</c:v>
                </c:pt>
                <c:pt idx="703">
                  <c:v>24</c:v>
                </c:pt>
                <c:pt idx="704">
                  <c:v>45.600000000002183</c:v>
                </c:pt>
                <c:pt idx="705">
                  <c:v>67.199999999998909</c:v>
                </c:pt>
                <c:pt idx="706">
                  <c:v>45.600000000002183</c:v>
                </c:pt>
                <c:pt idx="707">
                  <c:v>45.599999999996726</c:v>
                </c:pt>
                <c:pt idx="708">
                  <c:v>31.199999999998909</c:v>
                </c:pt>
                <c:pt idx="709">
                  <c:v>60.000000000000007</c:v>
                </c:pt>
                <c:pt idx="710">
                  <c:v>45.600000000002183</c:v>
                </c:pt>
                <c:pt idx="711">
                  <c:v>45.600000000002183</c:v>
                </c:pt>
                <c:pt idx="712">
                  <c:v>45.599999999996726</c:v>
                </c:pt>
                <c:pt idx="713">
                  <c:v>40.800000000001091</c:v>
                </c:pt>
                <c:pt idx="714">
                  <c:v>24</c:v>
                </c:pt>
                <c:pt idx="715">
                  <c:v>33.600000000002183</c:v>
                </c:pt>
                <c:pt idx="716">
                  <c:v>36</c:v>
                </c:pt>
                <c:pt idx="717">
                  <c:v>64.799999999995634</c:v>
                </c:pt>
                <c:pt idx="718">
                  <c:v>50.400000000003274</c:v>
                </c:pt>
                <c:pt idx="719">
                  <c:v>31.199999999998909</c:v>
                </c:pt>
                <c:pt idx="720">
                  <c:v>50.399999999997824</c:v>
                </c:pt>
                <c:pt idx="721">
                  <c:v>55.200000000004366</c:v>
                </c:pt>
                <c:pt idx="722">
                  <c:v>45.599999999996726</c:v>
                </c:pt>
                <c:pt idx="723">
                  <c:v>36.000000000002046</c:v>
                </c:pt>
                <c:pt idx="724">
                  <c:v>31.199999999998909</c:v>
                </c:pt>
                <c:pt idx="725">
                  <c:v>45.600000000002183</c:v>
                </c:pt>
                <c:pt idx="726">
                  <c:v>45.600000000002183</c:v>
                </c:pt>
                <c:pt idx="727">
                  <c:v>21.599999999996726</c:v>
                </c:pt>
                <c:pt idx="728">
                  <c:v>24</c:v>
                </c:pt>
                <c:pt idx="729">
                  <c:v>45.600000000002183</c:v>
                </c:pt>
                <c:pt idx="730">
                  <c:v>45.599999999996726</c:v>
                </c:pt>
                <c:pt idx="731">
                  <c:v>45.600000000002183</c:v>
                </c:pt>
                <c:pt idx="732">
                  <c:v>45.600000000002183</c:v>
                </c:pt>
                <c:pt idx="733">
                  <c:v>67.199999999998909</c:v>
                </c:pt>
                <c:pt idx="734">
                  <c:v>36</c:v>
                </c:pt>
                <c:pt idx="735">
                  <c:v>33.599999999996726</c:v>
                </c:pt>
                <c:pt idx="736">
                  <c:v>57.600000000002183</c:v>
                </c:pt>
                <c:pt idx="737">
                  <c:v>36</c:v>
                </c:pt>
                <c:pt idx="738">
                  <c:v>40.799999999995634</c:v>
                </c:pt>
                <c:pt idx="739">
                  <c:v>33.600000000002183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83296"/>
        <c:axId val="136984832"/>
      </c:scatterChart>
      <c:valAx>
        <c:axId val="136974720"/>
        <c:scaling>
          <c:orientation val="minMax"/>
          <c:min val="450"/>
        </c:scaling>
        <c:delete val="0"/>
        <c:axPos val="b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Elapsed Time (Hrs)</a:t>
                </a:r>
              </a:p>
            </c:rich>
          </c:tx>
          <c:layout>
            <c:manualLayout>
              <c:xMode val="edge"/>
              <c:yMode val="edge"/>
              <c:x val="0.43522751421981476"/>
              <c:y val="0.94255319148936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77024"/>
        <c:crossesAt val="0"/>
        <c:crossBetween val="midCat"/>
      </c:valAx>
      <c:valAx>
        <c:axId val="136977024"/>
        <c:scaling>
          <c:orientation val="minMax"/>
          <c:max val="450"/>
          <c:min val="0"/>
        </c:scaling>
        <c:delete val="0"/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Gas Rates</a:t>
                </a:r>
              </a:p>
            </c:rich>
          </c:tx>
          <c:layout>
            <c:manualLayout>
              <c:xMode val="edge"/>
              <c:yMode val="edge"/>
              <c:x val="1.0227278402032141E-2"/>
              <c:y val="0.446808510638297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74720"/>
        <c:crosses val="autoZero"/>
        <c:crossBetween val="midCat"/>
      </c:valAx>
      <c:valAx>
        <c:axId val="13698329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36984832"/>
        <c:crosses val="autoZero"/>
        <c:crossBetween val="midCat"/>
      </c:valAx>
      <c:valAx>
        <c:axId val="136984832"/>
        <c:scaling>
          <c:orientation val="minMax"/>
          <c:max val="400"/>
          <c:min val="0"/>
        </c:scaling>
        <c:delete val="0"/>
        <c:axPos val="r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83296"/>
        <c:crosses val="max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57500031904758475"/>
          <c:y val="2.5531914893617051E-2"/>
          <c:w val="0.34545473713530922"/>
          <c:h val="0.12127659574468155"/>
        </c:manualLayout>
      </c:layout>
      <c:overlay val="0"/>
      <c:spPr>
        <a:solidFill>
          <a:srgbClr val="FFFFFF"/>
        </a:solidFill>
        <a:ln w="3175">
          <a:solidFill>
            <a:srgbClr val="0000FF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3" r="0.750000000000003" t="1" header="0.5" footer="0.5"/>
    <c:pageSetup paperSize="9" orientation="landscape" horizontalDpi="300" verticalDpi="36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emf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7</xdr:row>
      <xdr:rowOff>38100</xdr:rowOff>
    </xdr:from>
    <xdr:to>
      <xdr:col>14</xdr:col>
      <xdr:colOff>342900</xdr:colOff>
      <xdr:row>34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</xdr:col>
      <xdr:colOff>0</xdr:colOff>
      <xdr:row>0</xdr:row>
      <xdr:rowOff>0</xdr:rowOff>
    </xdr:from>
    <xdr:to>
      <xdr:col>15</xdr:col>
      <xdr:colOff>0</xdr:colOff>
      <xdr:row>2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219200" y="0"/>
          <a:ext cx="7810500" cy="323850"/>
        </a:xfrm>
        <a:prstGeom prst="rect">
          <a:avLst/>
        </a:prstGeom>
        <a:solidFill>
          <a:srgbClr val="A6CAF0"/>
        </a:solidFill>
        <a:ln w="1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AU" sz="1800" b="1" i="0" u="none" strike="noStrike" baseline="0">
              <a:solidFill>
                <a:srgbClr val="000080"/>
              </a:solidFill>
              <a:latin typeface="Arial"/>
              <a:cs typeface="Arial"/>
            </a:rPr>
            <a:t>WELLHEAD DATA</a:t>
          </a:r>
        </a:p>
      </xdr:txBody>
    </xdr:sp>
    <xdr:clientData/>
  </xdr:twoCellAnchor>
  <xdr:twoCellAnchor editAs="oneCell">
    <xdr:from>
      <xdr:col>0</xdr:col>
      <xdr:colOff>19050</xdr:colOff>
      <xdr:row>0</xdr:row>
      <xdr:rowOff>76200</xdr:rowOff>
    </xdr:from>
    <xdr:to>
      <xdr:col>1</xdr:col>
      <xdr:colOff>590550</xdr:colOff>
      <xdr:row>3</xdr:row>
      <xdr:rowOff>104775</xdr:rowOff>
    </xdr:to>
    <xdr:pic>
      <xdr:nvPicPr>
        <xdr:cNvPr id="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6200"/>
          <a:ext cx="1181100" cy="514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600075</xdr:colOff>
      <xdr:row>7</xdr:row>
      <xdr:rowOff>47625</xdr:rowOff>
    </xdr:from>
    <xdr:to>
      <xdr:col>28</xdr:col>
      <xdr:colOff>600075</xdr:colOff>
      <xdr:row>34</xdr:row>
      <xdr:rowOff>142875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0.96427</cdr:x>
      <cdr:y>0.34928</cdr:y>
    </cdr:from>
    <cdr:to>
      <cdr:x>0.99319</cdr:x>
      <cdr:y>0.71948</cdr:y>
    </cdr:to>
    <cdr:sp macro="" textlink="">
      <cdr:nvSpPr>
        <cdr:cNvPr id="307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1790" y="1566799"/>
          <a:ext cx="247124" cy="165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Temperature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0.96427</cdr:x>
      <cdr:y>0.34928</cdr:y>
    </cdr:from>
    <cdr:to>
      <cdr:x>0.99319</cdr:x>
      <cdr:y>0.71948</cdr:y>
    </cdr:to>
    <cdr:sp macro="" textlink="">
      <cdr:nvSpPr>
        <cdr:cNvPr id="307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1790" y="1566799"/>
          <a:ext cx="247124" cy="165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Ann Pressure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15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219200" y="0"/>
          <a:ext cx="7810500" cy="323850"/>
        </a:xfrm>
        <a:prstGeom prst="rect">
          <a:avLst/>
        </a:prstGeom>
        <a:solidFill>
          <a:srgbClr val="A6CAF0"/>
        </a:solidFill>
        <a:ln w="1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AU" sz="1800" b="1" i="0" u="none" strike="noStrike" baseline="0">
              <a:solidFill>
                <a:srgbClr val="000080"/>
              </a:solidFill>
              <a:latin typeface="Arial"/>
              <a:cs typeface="Arial"/>
            </a:rPr>
            <a:t>FLOW  RATES</a:t>
          </a:r>
        </a:p>
      </xdr:txBody>
    </xdr:sp>
    <xdr:clientData/>
  </xdr:twoCellAnchor>
  <xdr:twoCellAnchor>
    <xdr:from>
      <xdr:col>0</xdr:col>
      <xdr:colOff>323850</xdr:colOff>
      <xdr:row>7</xdr:row>
      <xdr:rowOff>57150</xdr:rowOff>
    </xdr:from>
    <xdr:to>
      <xdr:col>14</xdr:col>
      <xdr:colOff>285750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19050</xdr:colOff>
      <xdr:row>0</xdr:row>
      <xdr:rowOff>76200</xdr:rowOff>
    </xdr:from>
    <xdr:to>
      <xdr:col>1</xdr:col>
      <xdr:colOff>590550</xdr:colOff>
      <xdr:row>3</xdr:row>
      <xdr:rowOff>104775</xdr:rowOff>
    </xdr:to>
    <xdr:pic>
      <xdr:nvPicPr>
        <xdr:cNvPr id="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6200"/>
          <a:ext cx="1181100" cy="514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0</xdr:colOff>
      <xdr:row>7</xdr:row>
      <xdr:rowOff>0</xdr:rowOff>
    </xdr:from>
    <xdr:to>
      <xdr:col>28</xdr:col>
      <xdr:colOff>457200</xdr:colOff>
      <xdr:row>34</xdr:row>
      <xdr:rowOff>104775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0.96615</cdr:x>
      <cdr:y>0.34242</cdr:y>
    </cdr:from>
    <cdr:to>
      <cdr:x>0.99556</cdr:x>
      <cdr:y>0.73735</cdr:y>
    </cdr:to>
    <cdr:sp macro="" textlink="">
      <cdr:nvSpPr>
        <cdr:cNvPr id="348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631" y="1539357"/>
          <a:ext cx="246814" cy="1771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Liquid Rat</a:t>
          </a:r>
          <a:r>
            <a:rPr lang="en-A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0.96615</cdr:x>
      <cdr:y>0.34242</cdr:y>
    </cdr:from>
    <cdr:to>
      <cdr:x>0.99556</cdr:x>
      <cdr:y>0.73735</cdr:y>
    </cdr:to>
    <cdr:sp macro="" textlink="">
      <cdr:nvSpPr>
        <cdr:cNvPr id="348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631" y="1539357"/>
          <a:ext cx="246814" cy="1771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Liquid Rat</a:t>
          </a:r>
          <a:r>
            <a:rPr lang="en-A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66675</xdr:rowOff>
        </xdr:from>
        <xdr:to>
          <xdr:col>3</xdr:col>
          <xdr:colOff>133350</xdr:colOff>
          <xdr:row>3</xdr:row>
          <xdr:rowOff>38100</xdr:rowOff>
        </xdr:to>
        <xdr:sp macro="" textlink="">
          <xdr:nvSpPr>
            <xdr:cNvPr id="1025" name="Picture 7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2</xdr:col>
      <xdr:colOff>342900</xdr:colOff>
      <xdr:row>2</xdr:row>
      <xdr:rowOff>133350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7625"/>
          <a:ext cx="1247775" cy="5429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ell%20testing\Desktop\Pangaea\Wyworrie%20Flow%20Back%2029_09_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Header"/>
      <sheetName val="Summary"/>
      <sheetName val="Graphs"/>
      <sheetName val="Graphs (3)"/>
      <sheetName val="Graphs (4)"/>
      <sheetName val="Graphs (2)"/>
      <sheetName val="Graphs (5)"/>
      <sheetName val="Menu"/>
      <sheetName val="Wyworrie Tank &amp; Pit Dips"/>
      <sheetName val="Field Readings"/>
      <sheetName val="Seq. Of Events"/>
      <sheetName val="Test Results"/>
      <sheetName val="Sample Set No. 1"/>
      <sheetName val="SOE Format"/>
      <sheetName val="Gas Flow"/>
      <sheetName val="Liquid Prod."/>
      <sheetName val="Base Code"/>
      <sheetName val="Lists"/>
      <sheetName val="Details"/>
      <sheetName val="Test Equip"/>
      <sheetName val="Reading"/>
      <sheetName val="Cum Prod"/>
      <sheetName val="Report Units"/>
      <sheetName val="Ratios"/>
      <sheetName val="Main Code"/>
      <sheetName val="Dialogs"/>
    </sheetNames>
    <sheetDataSet>
      <sheetData sheetId="0"/>
      <sheetData sheetId="1">
        <row r="20">
          <cell r="E20" t="str">
            <v>Pangaea (NT) Pty Ltd</v>
          </cell>
        </row>
        <row r="24">
          <cell r="E24" t="str">
            <v>Wyworrie 1</v>
          </cell>
        </row>
        <row r="26">
          <cell r="E26" t="str">
            <v>Middle Velkerri Shale</v>
          </cell>
        </row>
        <row r="28">
          <cell r="E28" t="str">
            <v>1163.5-1166.5mRT</v>
          </cell>
        </row>
        <row r="30">
          <cell r="E30" t="str">
            <v>Frac Flow Back</v>
          </cell>
        </row>
        <row r="32">
          <cell r="E32" t="str">
            <v>MD &amp; DS</v>
          </cell>
        </row>
        <row r="34">
          <cell r="E34" t="str">
            <v>DH &amp; BF</v>
          </cell>
        </row>
        <row r="36">
          <cell r="E36">
            <v>42276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D7" t="str">
            <v>Tubing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37"/>
  <sheetViews>
    <sheetView defaultGridColor="0" colorId="12" zoomScaleNormal="100" workbookViewId="0">
      <selection activeCell="B626" sqref="B626"/>
    </sheetView>
  </sheetViews>
  <sheetFormatPr defaultRowHeight="12.75" x14ac:dyDescent="0.2"/>
  <cols>
    <col min="8" max="8" width="8.28515625" customWidth="1"/>
    <col min="13" max="13" width="4.7109375" customWidth="1"/>
    <col min="14" max="14" width="12.7109375" customWidth="1"/>
  </cols>
  <sheetData>
    <row r="1" spans="1:16" x14ac:dyDescent="0.2">
      <c r="A1" s="1"/>
      <c r="B1" s="2"/>
    </row>
    <row r="2" spans="1:16" x14ac:dyDescent="0.2">
      <c r="A2" s="3"/>
      <c r="B2" s="4"/>
    </row>
    <row r="3" spans="1:16" x14ac:dyDescent="0.2">
      <c r="A3" s="3"/>
      <c r="B3" s="4"/>
      <c r="C3" s="5" t="s">
        <v>0</v>
      </c>
      <c r="D3" s="6"/>
      <c r="E3" s="7" t="str">
        <f>[1]Header!E20</f>
        <v>Pangaea (NT) Pty Ltd</v>
      </c>
      <c r="F3" s="8"/>
      <c r="G3" s="9"/>
      <c r="H3" s="5" t="s">
        <v>1</v>
      </c>
      <c r="I3" s="6"/>
      <c r="J3" s="7" t="str">
        <f>[1]Header!E24</f>
        <v>Wyworrie 1</v>
      </c>
      <c r="K3" s="9"/>
      <c r="L3" s="5" t="s">
        <v>2</v>
      </c>
      <c r="M3" s="8"/>
      <c r="N3" s="7" t="str">
        <f>[1]Header!E26</f>
        <v>Middle Velkerri Shale</v>
      </c>
      <c r="O3" s="9"/>
      <c r="P3" s="10"/>
    </row>
    <row r="4" spans="1:16" x14ac:dyDescent="0.2">
      <c r="A4" s="3"/>
      <c r="B4" s="4"/>
      <c r="C4" s="5" t="s">
        <v>3</v>
      </c>
      <c r="D4" s="6"/>
      <c r="E4" s="7" t="str">
        <f>[1]Header!E28</f>
        <v>1163.5-1166.5mRT</v>
      </c>
      <c r="F4" s="8"/>
      <c r="G4" s="9"/>
      <c r="H4" s="5" t="s">
        <v>4</v>
      </c>
      <c r="I4" s="6"/>
      <c r="J4" s="7" t="str">
        <f>[1]Header!E30</f>
        <v>Frac Flow Back</v>
      </c>
      <c r="K4" s="9"/>
      <c r="L4" s="5" t="s">
        <v>5</v>
      </c>
      <c r="M4" s="8"/>
      <c r="N4" s="7" t="str">
        <f>[1]Header!E32</f>
        <v>MD &amp; DS</v>
      </c>
      <c r="O4" s="9"/>
      <c r="P4" s="10"/>
    </row>
    <row r="5" spans="1:16" x14ac:dyDescent="0.2">
      <c r="A5" s="11" t="s">
        <v>6</v>
      </c>
      <c r="B5" s="12"/>
      <c r="C5" s="5" t="s">
        <v>7</v>
      </c>
      <c r="D5" s="6"/>
      <c r="E5" s="157">
        <f>[1]Header!E36</f>
        <v>42276</v>
      </c>
      <c r="F5" s="157"/>
      <c r="G5" s="13"/>
      <c r="H5" s="14"/>
      <c r="I5" s="6"/>
      <c r="J5" s="7"/>
      <c r="K5" s="9"/>
      <c r="L5" s="5" t="s">
        <v>8</v>
      </c>
      <c r="M5" s="8"/>
      <c r="N5" s="7" t="str">
        <f>[1]Header!E34</f>
        <v>DH &amp; BF</v>
      </c>
      <c r="O5" s="9"/>
      <c r="P5" s="10"/>
    </row>
    <row r="6" spans="1:16" ht="13.5" thickBot="1" x14ac:dyDescent="0.25"/>
    <row r="7" spans="1:16" x14ac:dyDescent="0.2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7"/>
    </row>
    <row r="8" spans="1:16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20"/>
    </row>
    <row r="9" spans="1:16" x14ac:dyDescent="0.2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0"/>
    </row>
    <row r="10" spans="1:16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20"/>
    </row>
    <row r="11" spans="1:16" x14ac:dyDescent="0.2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/>
    </row>
    <row r="12" spans="1:16" x14ac:dyDescent="0.2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0"/>
    </row>
    <row r="13" spans="1:16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0"/>
    </row>
    <row r="14" spans="1:16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20"/>
    </row>
    <row r="15" spans="1:16" x14ac:dyDescent="0.2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6" spans="1:16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20"/>
    </row>
    <row r="17" spans="1:15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</row>
    <row r="18" spans="1:15" x14ac:dyDescent="0.2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20"/>
    </row>
    <row r="19" spans="1:15" x14ac:dyDescent="0.2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0"/>
    </row>
    <row r="20" spans="1:15" x14ac:dyDescent="0.2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/>
    </row>
    <row r="21" spans="1:15" x14ac:dyDescent="0.2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0"/>
    </row>
    <row r="22" spans="1:15" x14ac:dyDescent="0.2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0"/>
    </row>
    <row r="23" spans="1:15" x14ac:dyDescent="0.2">
      <c r="A23" s="18"/>
      <c r="B23" s="19"/>
      <c r="C23" s="19"/>
      <c r="D23" s="19"/>
      <c r="E23" s="19"/>
      <c r="F23" s="19"/>
      <c r="G23" s="21"/>
      <c r="H23" s="19"/>
      <c r="I23" s="19"/>
      <c r="J23" s="19"/>
      <c r="K23" s="19"/>
      <c r="L23" s="19"/>
      <c r="M23" s="19"/>
      <c r="N23" s="19"/>
      <c r="O23" s="20"/>
    </row>
    <row r="24" spans="1:15" x14ac:dyDescent="0.2">
      <c r="A24" s="18"/>
      <c r="B24" s="19"/>
      <c r="C24" s="19"/>
      <c r="D24" s="19"/>
      <c r="E24" s="19"/>
      <c r="F24" s="19"/>
      <c r="G24" s="21"/>
      <c r="H24" s="19"/>
      <c r="I24" s="19"/>
      <c r="J24" s="19"/>
      <c r="K24" s="19"/>
      <c r="L24" s="19"/>
      <c r="M24" s="19"/>
      <c r="N24" s="19"/>
      <c r="O24" s="20"/>
    </row>
    <row r="25" spans="1:15" x14ac:dyDescent="0.2">
      <c r="A25" s="18"/>
      <c r="B25" s="19"/>
      <c r="C25" s="19"/>
      <c r="D25" s="19"/>
      <c r="E25" s="19"/>
      <c r="F25" s="19"/>
      <c r="G25" s="21"/>
      <c r="H25" s="19"/>
      <c r="I25" s="19"/>
      <c r="J25" s="19"/>
      <c r="K25" s="19"/>
      <c r="L25" s="19"/>
      <c r="M25" s="19"/>
      <c r="N25" s="19"/>
      <c r="O25" s="20"/>
    </row>
    <row r="26" spans="1:15" x14ac:dyDescent="0.2">
      <c r="A26" s="18"/>
      <c r="B26" s="19"/>
      <c r="C26" s="19"/>
      <c r="D26" s="19"/>
      <c r="E26" s="19"/>
      <c r="F26" s="19"/>
      <c r="G26" s="21"/>
      <c r="H26" s="19"/>
      <c r="I26" s="19"/>
      <c r="J26" s="19"/>
      <c r="K26" s="19"/>
      <c r="L26" s="19"/>
      <c r="M26" s="19"/>
      <c r="N26" s="19"/>
      <c r="O26" s="20"/>
    </row>
    <row r="27" spans="1:15" x14ac:dyDescent="0.2">
      <c r="A27" s="18"/>
      <c r="B27" s="19"/>
      <c r="C27" s="19"/>
      <c r="D27" s="19"/>
      <c r="E27" s="19"/>
      <c r="F27" s="19"/>
      <c r="G27" s="21"/>
      <c r="H27" s="19"/>
      <c r="I27" s="19"/>
      <c r="J27" s="19"/>
      <c r="K27" s="19"/>
      <c r="L27" s="19"/>
      <c r="M27" s="19"/>
      <c r="N27" s="19"/>
      <c r="O27" s="20"/>
    </row>
    <row r="28" spans="1:15" x14ac:dyDescent="0.2">
      <c r="A28" s="18"/>
      <c r="B28" s="19"/>
      <c r="C28" s="19"/>
      <c r="D28" s="19"/>
      <c r="E28" s="19"/>
      <c r="F28" s="19"/>
      <c r="G28" s="21"/>
      <c r="H28" s="19"/>
      <c r="I28" s="19"/>
      <c r="J28" s="19"/>
      <c r="K28" s="19"/>
      <c r="L28" s="19"/>
      <c r="M28" s="19"/>
      <c r="N28" s="19"/>
      <c r="O28" s="20"/>
    </row>
    <row r="29" spans="1:15" x14ac:dyDescent="0.2">
      <c r="A29" s="18"/>
      <c r="B29" s="19"/>
      <c r="C29" s="19"/>
      <c r="D29" s="19"/>
      <c r="E29" s="19"/>
      <c r="F29" s="19"/>
      <c r="G29" s="21"/>
      <c r="H29" s="19"/>
      <c r="I29" s="19"/>
      <c r="J29" s="19"/>
      <c r="K29" s="19"/>
      <c r="L29" s="19"/>
      <c r="M29" s="19"/>
      <c r="N29" s="19"/>
      <c r="O29" s="20"/>
    </row>
    <row r="30" spans="1:15" x14ac:dyDescent="0.2">
      <c r="A30" s="18"/>
      <c r="B30" s="19"/>
      <c r="C30" s="19"/>
      <c r="D30" s="19"/>
      <c r="E30" s="19"/>
      <c r="F30" s="19"/>
      <c r="G30" s="21"/>
      <c r="H30" s="19"/>
      <c r="I30" s="19"/>
      <c r="J30" s="19"/>
      <c r="K30" s="19"/>
      <c r="L30" s="19"/>
      <c r="M30" s="19"/>
      <c r="N30" s="19"/>
      <c r="O30" s="20"/>
    </row>
    <row r="31" spans="1:15" x14ac:dyDescent="0.2">
      <c r="A31" s="18"/>
      <c r="B31" s="19"/>
      <c r="C31" s="19"/>
      <c r="D31" s="19"/>
      <c r="E31" s="19"/>
      <c r="F31" s="19"/>
      <c r="G31" s="21"/>
      <c r="H31" s="19"/>
      <c r="I31" s="19"/>
      <c r="J31" s="19"/>
      <c r="K31" s="19"/>
      <c r="L31" s="19"/>
      <c r="M31" s="19"/>
      <c r="N31" s="19"/>
      <c r="O31" s="20"/>
    </row>
    <row r="32" spans="1:15" x14ac:dyDescent="0.2">
      <c r="A32" s="18"/>
      <c r="B32" s="19"/>
      <c r="C32" s="19"/>
      <c r="D32" s="19"/>
      <c r="E32" s="19"/>
      <c r="F32" s="19"/>
      <c r="G32" s="21"/>
      <c r="H32" s="19"/>
      <c r="I32" s="19"/>
      <c r="J32" s="19"/>
      <c r="K32" s="19"/>
      <c r="L32" s="19"/>
      <c r="M32" s="19"/>
      <c r="N32" s="19"/>
      <c r="O32" s="20"/>
    </row>
    <row r="33" spans="1:15" x14ac:dyDescent="0.2">
      <c r="A33" s="18"/>
      <c r="B33" s="19"/>
      <c r="C33" s="19"/>
      <c r="D33" s="19"/>
      <c r="E33" s="19"/>
      <c r="F33" s="19"/>
      <c r="G33" s="21"/>
      <c r="H33" s="19"/>
      <c r="I33" s="19"/>
      <c r="J33" s="19"/>
      <c r="K33" s="19"/>
      <c r="L33" s="19"/>
      <c r="M33" s="19"/>
      <c r="N33" s="19"/>
      <c r="O33" s="20"/>
    </row>
    <row r="34" spans="1:15" x14ac:dyDescent="0.2">
      <c r="A34" s="18"/>
      <c r="B34" s="19"/>
      <c r="C34" s="19"/>
      <c r="D34" s="19"/>
      <c r="E34" s="19"/>
      <c r="F34" s="19"/>
      <c r="G34" s="21"/>
      <c r="H34" s="19"/>
      <c r="I34" s="19"/>
      <c r="J34" s="19"/>
      <c r="K34" s="19"/>
      <c r="L34" s="19"/>
      <c r="M34" s="19"/>
      <c r="N34" s="19"/>
      <c r="O34" s="20"/>
    </row>
    <row r="35" spans="1:15" x14ac:dyDescent="0.2">
      <c r="A35" s="18"/>
      <c r="B35" s="19"/>
      <c r="C35" s="19"/>
      <c r="D35" s="19"/>
      <c r="E35" s="19"/>
      <c r="F35" s="19"/>
      <c r="G35" s="21"/>
      <c r="H35" s="19"/>
      <c r="I35" s="19"/>
      <c r="J35" s="19"/>
      <c r="K35" s="19"/>
      <c r="L35" s="19"/>
      <c r="M35" s="19"/>
      <c r="N35" s="19"/>
      <c r="O35" s="20"/>
    </row>
    <row r="36" spans="1:15" ht="13.5" thickBot="1" x14ac:dyDescent="0.25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4"/>
    </row>
    <row r="37" spans="1:15" x14ac:dyDescent="0.2">
      <c r="H37" s="10"/>
    </row>
  </sheetData>
  <mergeCells count="1">
    <mergeCell ref="E5:F5"/>
  </mergeCells>
  <printOptions horizontalCentered="1" verticalCentered="1"/>
  <pageMargins left="0.35433070866141736" right="0.35433070866141736" top="0.74803149606299213" bottom="0.70866141732283472" header="0.51181102362204722" footer="0.51181102362204722"/>
  <pageSetup paperSize="9" orientation="landscape" horizontalDpi="300" verticalDpi="360" r:id="rId1"/>
  <headerFooter alignWithMargins="0">
    <oddFooter>&amp;L&amp;D&amp;C&amp;A Page &amp;P&amp;R&amp;T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7"/>
  <sheetViews>
    <sheetView defaultGridColor="0" colorId="12" workbookViewId="0">
      <selection activeCell="X37" sqref="X37"/>
    </sheetView>
  </sheetViews>
  <sheetFormatPr defaultRowHeight="12.75" x14ac:dyDescent="0.2"/>
  <cols>
    <col min="8" max="8" width="8.28515625" customWidth="1"/>
    <col min="13" max="13" width="4.7109375" customWidth="1"/>
    <col min="14" max="14" width="12.7109375" customWidth="1"/>
  </cols>
  <sheetData>
    <row r="1" spans="1:16" x14ac:dyDescent="0.2">
      <c r="A1" s="1"/>
      <c r="B1" s="2"/>
    </row>
    <row r="2" spans="1:16" x14ac:dyDescent="0.2">
      <c r="A2" s="3"/>
      <c r="B2" s="4"/>
    </row>
    <row r="3" spans="1:16" x14ac:dyDescent="0.2">
      <c r="A3" s="3"/>
      <c r="B3" s="4"/>
      <c r="C3" s="5" t="s">
        <v>0</v>
      </c>
      <c r="D3" s="6"/>
      <c r="E3" s="7" t="str">
        <f>[1]Header!E20</f>
        <v>Pangaea (NT) Pty Ltd</v>
      </c>
      <c r="F3" s="8"/>
      <c r="G3" s="9"/>
      <c r="H3" s="5" t="s">
        <v>1</v>
      </c>
      <c r="I3" s="6"/>
      <c r="J3" s="7" t="str">
        <f>[1]Header!E24</f>
        <v>Wyworrie 1</v>
      </c>
      <c r="K3" s="9"/>
      <c r="L3" s="5" t="s">
        <v>2</v>
      </c>
      <c r="M3" s="8"/>
      <c r="N3" s="7" t="str">
        <f>[1]Header!E26</f>
        <v>Middle Velkerri Shale</v>
      </c>
      <c r="O3" s="9"/>
      <c r="P3" s="10"/>
    </row>
    <row r="4" spans="1:16" x14ac:dyDescent="0.2">
      <c r="A4" s="3"/>
      <c r="B4" s="4"/>
      <c r="C4" s="5" t="s">
        <v>3</v>
      </c>
      <c r="D4" s="6"/>
      <c r="E4" s="7" t="str">
        <f>[1]Header!E28</f>
        <v>1163.5-1166.5mRT</v>
      </c>
      <c r="F4" s="8"/>
      <c r="G4" s="9"/>
      <c r="H4" s="5" t="s">
        <v>4</v>
      </c>
      <c r="I4" s="6"/>
      <c r="J4" s="7" t="str">
        <f>[1]Header!E30</f>
        <v>Frac Flow Back</v>
      </c>
      <c r="K4" s="9"/>
      <c r="L4" s="5" t="s">
        <v>5</v>
      </c>
      <c r="M4" s="8"/>
      <c r="N4" s="7" t="str">
        <f>[1]Header!E32</f>
        <v>MD &amp; DS</v>
      </c>
      <c r="O4" s="9"/>
      <c r="P4" s="10"/>
    </row>
    <row r="5" spans="1:16" x14ac:dyDescent="0.2">
      <c r="A5" s="11" t="s">
        <v>6</v>
      </c>
      <c r="B5" s="12"/>
      <c r="C5" s="5" t="s">
        <v>7</v>
      </c>
      <c r="D5" s="6"/>
      <c r="E5" s="25">
        <f>[1]Header!E36</f>
        <v>42276</v>
      </c>
      <c r="F5" s="26"/>
      <c r="G5" s="13"/>
      <c r="H5" s="14"/>
      <c r="I5" s="6"/>
      <c r="J5" s="7"/>
      <c r="K5" s="9"/>
      <c r="L5" s="5" t="s">
        <v>8</v>
      </c>
      <c r="M5" s="8"/>
      <c r="N5" s="7" t="str">
        <f>[1]Header!E34</f>
        <v>DH &amp; BF</v>
      </c>
      <c r="O5" s="9"/>
      <c r="P5" s="10"/>
    </row>
    <row r="6" spans="1:16" ht="13.5" thickBot="1" x14ac:dyDescent="0.25"/>
    <row r="7" spans="1:16" x14ac:dyDescent="0.2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7"/>
    </row>
    <row r="8" spans="1:16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20"/>
    </row>
    <row r="9" spans="1:16" x14ac:dyDescent="0.2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0"/>
    </row>
    <row r="10" spans="1:16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20"/>
    </row>
    <row r="11" spans="1:16" x14ac:dyDescent="0.2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/>
    </row>
    <row r="12" spans="1:16" x14ac:dyDescent="0.2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0"/>
    </row>
    <row r="13" spans="1:16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0"/>
    </row>
    <row r="14" spans="1:16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20"/>
    </row>
    <row r="15" spans="1:16" x14ac:dyDescent="0.2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0"/>
    </row>
    <row r="16" spans="1:16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20"/>
    </row>
    <row r="17" spans="1:15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</row>
    <row r="18" spans="1:15" x14ac:dyDescent="0.2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20"/>
    </row>
    <row r="19" spans="1:15" x14ac:dyDescent="0.2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0"/>
    </row>
    <row r="20" spans="1:15" x14ac:dyDescent="0.2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/>
    </row>
    <row r="21" spans="1:15" x14ac:dyDescent="0.2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0"/>
    </row>
    <row r="22" spans="1:15" x14ac:dyDescent="0.2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0"/>
    </row>
    <row r="23" spans="1:15" x14ac:dyDescent="0.2">
      <c r="A23" s="18"/>
      <c r="B23" s="19"/>
      <c r="C23" s="19"/>
      <c r="D23" s="19"/>
      <c r="E23" s="19"/>
      <c r="F23" s="19"/>
      <c r="G23" s="21"/>
      <c r="H23" s="19"/>
      <c r="I23" s="19"/>
      <c r="J23" s="19"/>
      <c r="K23" s="19"/>
      <c r="L23" s="19"/>
      <c r="M23" s="19"/>
      <c r="N23" s="19"/>
      <c r="O23" s="20"/>
    </row>
    <row r="24" spans="1:15" x14ac:dyDescent="0.2">
      <c r="A24" s="18"/>
      <c r="B24" s="19"/>
      <c r="C24" s="19"/>
      <c r="D24" s="19"/>
      <c r="E24" s="19"/>
      <c r="F24" s="19"/>
      <c r="G24" s="21"/>
      <c r="H24" s="19"/>
      <c r="I24" s="19"/>
      <c r="J24" s="19"/>
      <c r="K24" s="19"/>
      <c r="L24" s="19"/>
      <c r="M24" s="19"/>
      <c r="N24" s="19"/>
      <c r="O24" s="20"/>
    </row>
    <row r="25" spans="1:15" x14ac:dyDescent="0.2">
      <c r="A25" s="18"/>
      <c r="B25" s="19"/>
      <c r="C25" s="19"/>
      <c r="D25" s="19"/>
      <c r="E25" s="19"/>
      <c r="F25" s="19"/>
      <c r="G25" s="21"/>
      <c r="H25" s="19"/>
      <c r="I25" s="19"/>
      <c r="J25" s="19"/>
      <c r="K25" s="19"/>
      <c r="L25" s="19"/>
      <c r="M25" s="19"/>
      <c r="N25" s="19"/>
      <c r="O25" s="20"/>
    </row>
    <row r="26" spans="1:15" x14ac:dyDescent="0.2">
      <c r="A26" s="18"/>
      <c r="B26" s="19"/>
      <c r="C26" s="19"/>
      <c r="D26" s="19"/>
      <c r="E26" s="19"/>
      <c r="F26" s="19"/>
      <c r="G26" s="21"/>
      <c r="H26" s="19"/>
      <c r="I26" s="19"/>
      <c r="J26" s="19"/>
      <c r="K26" s="19"/>
      <c r="L26" s="19"/>
      <c r="M26" s="19"/>
      <c r="N26" s="19"/>
      <c r="O26" s="20"/>
    </row>
    <row r="27" spans="1:15" x14ac:dyDescent="0.2">
      <c r="A27" s="18"/>
      <c r="B27" s="19"/>
      <c r="C27" s="19"/>
      <c r="D27" s="19"/>
      <c r="E27" s="19"/>
      <c r="F27" s="19"/>
      <c r="G27" s="21"/>
      <c r="H27" s="19"/>
      <c r="I27" s="19"/>
      <c r="J27" s="19"/>
      <c r="K27" s="19"/>
      <c r="L27" s="19"/>
      <c r="M27" s="19"/>
      <c r="N27" s="19"/>
      <c r="O27" s="20"/>
    </row>
    <row r="28" spans="1:15" x14ac:dyDescent="0.2">
      <c r="A28" s="18"/>
      <c r="B28" s="19"/>
      <c r="C28" s="19"/>
      <c r="D28" s="19"/>
      <c r="E28" s="19"/>
      <c r="F28" s="19"/>
      <c r="G28" s="21"/>
      <c r="H28" s="19"/>
      <c r="I28" s="19"/>
      <c r="J28" s="19"/>
      <c r="K28" s="19"/>
      <c r="L28" s="19"/>
      <c r="M28" s="19"/>
      <c r="N28" s="19"/>
      <c r="O28" s="20"/>
    </row>
    <row r="29" spans="1:15" x14ac:dyDescent="0.2">
      <c r="A29" s="18"/>
      <c r="B29" s="19"/>
      <c r="C29" s="19"/>
      <c r="D29" s="19"/>
      <c r="E29" s="19"/>
      <c r="F29" s="19"/>
      <c r="G29" s="21"/>
      <c r="H29" s="19"/>
      <c r="I29" s="19"/>
      <c r="J29" s="19"/>
      <c r="K29" s="19"/>
      <c r="L29" s="19"/>
      <c r="M29" s="19"/>
      <c r="N29" s="19"/>
      <c r="O29" s="20"/>
    </row>
    <row r="30" spans="1:15" x14ac:dyDescent="0.2">
      <c r="A30" s="18"/>
      <c r="B30" s="19"/>
      <c r="C30" s="19"/>
      <c r="D30" s="19"/>
      <c r="E30" s="19"/>
      <c r="F30" s="19"/>
      <c r="G30" s="21"/>
      <c r="H30" s="19"/>
      <c r="I30" s="19"/>
      <c r="J30" s="19"/>
      <c r="K30" s="19"/>
      <c r="L30" s="19"/>
      <c r="M30" s="19"/>
      <c r="N30" s="19"/>
      <c r="O30" s="20"/>
    </row>
    <row r="31" spans="1:15" x14ac:dyDescent="0.2">
      <c r="A31" s="18"/>
      <c r="B31" s="19"/>
      <c r="C31" s="19"/>
      <c r="D31" s="19"/>
      <c r="E31" s="19"/>
      <c r="F31" s="19"/>
      <c r="G31" s="21"/>
      <c r="H31" s="19"/>
      <c r="I31" s="19"/>
      <c r="J31" s="19"/>
      <c r="K31" s="19"/>
      <c r="L31" s="19"/>
      <c r="M31" s="19"/>
      <c r="N31" s="19"/>
      <c r="O31" s="20"/>
    </row>
    <row r="32" spans="1:15" x14ac:dyDescent="0.2">
      <c r="A32" s="18"/>
      <c r="B32" s="19"/>
      <c r="C32" s="19"/>
      <c r="D32" s="19"/>
      <c r="E32" s="19"/>
      <c r="F32" s="19"/>
      <c r="G32" s="21"/>
      <c r="H32" s="19"/>
      <c r="I32" s="19"/>
      <c r="J32" s="19"/>
      <c r="K32" s="19"/>
      <c r="L32" s="19"/>
      <c r="M32" s="19"/>
      <c r="N32" s="19"/>
      <c r="O32" s="20"/>
    </row>
    <row r="33" spans="1:15" x14ac:dyDescent="0.2">
      <c r="A33" s="18"/>
      <c r="B33" s="19"/>
      <c r="C33" s="19"/>
      <c r="D33" s="19"/>
      <c r="E33" s="19"/>
      <c r="F33" s="19"/>
      <c r="G33" s="21"/>
      <c r="H33" s="19"/>
      <c r="I33" s="19"/>
      <c r="J33" s="19"/>
      <c r="K33" s="19"/>
      <c r="L33" s="19"/>
      <c r="M33" s="19"/>
      <c r="N33" s="19"/>
      <c r="O33" s="20"/>
    </row>
    <row r="34" spans="1:15" x14ac:dyDescent="0.2">
      <c r="A34" s="18"/>
      <c r="B34" s="19"/>
      <c r="C34" s="19"/>
      <c r="D34" s="19"/>
      <c r="E34" s="19"/>
      <c r="F34" s="19"/>
      <c r="G34" s="21"/>
      <c r="H34" s="19"/>
      <c r="I34" s="19"/>
      <c r="J34" s="19"/>
      <c r="K34" s="19"/>
      <c r="L34" s="19"/>
      <c r="M34" s="19"/>
      <c r="N34" s="19"/>
      <c r="O34" s="20"/>
    </row>
    <row r="35" spans="1:15" x14ac:dyDescent="0.2">
      <c r="A35" s="18"/>
      <c r="B35" s="19"/>
      <c r="C35" s="19"/>
      <c r="D35" s="19"/>
      <c r="E35" s="19"/>
      <c r="F35" s="19"/>
      <c r="G35" s="21"/>
      <c r="H35" s="19"/>
      <c r="I35" s="19"/>
      <c r="J35" s="19"/>
      <c r="K35" s="19"/>
      <c r="L35" s="19"/>
      <c r="M35" s="19"/>
      <c r="N35" s="19"/>
      <c r="O35" s="20"/>
    </row>
    <row r="36" spans="1:15" ht="13.5" thickBot="1" x14ac:dyDescent="0.25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4"/>
    </row>
    <row r="37" spans="1:15" x14ac:dyDescent="0.2">
      <c r="H37" s="10"/>
    </row>
  </sheetData>
  <printOptions horizontalCentered="1" verticalCentered="1"/>
  <pageMargins left="0.35433070866141736" right="0.35433070866141736" top="0.74803149606299213" bottom="0.70866141732283472" header="0.51181102362204722" footer="0.51181102362204722"/>
  <pageSetup paperSize="9" orientation="landscape" horizontalDpi="300" verticalDpi="360" r:id="rId1"/>
  <headerFooter alignWithMargins="0">
    <oddFooter>&amp;L&amp;D&amp;C&amp;A Page &amp;P&amp;R&amp;T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P722"/>
  <sheetViews>
    <sheetView defaultGridColor="0" topLeftCell="A591" colorId="12" zoomScaleNormal="100" workbookViewId="0">
      <selection activeCell="B626" sqref="B626"/>
    </sheetView>
  </sheetViews>
  <sheetFormatPr defaultRowHeight="12.75" x14ac:dyDescent="0.2"/>
  <cols>
    <col min="1" max="1" width="10.140625" style="98" customWidth="1"/>
    <col min="2" max="2" width="7" style="99" customWidth="1"/>
    <col min="3" max="3" width="2.28515625" style="34" customWidth="1"/>
    <col min="4" max="4" width="6.7109375" style="34" customWidth="1"/>
    <col min="5" max="6" width="9.140625" style="34"/>
    <col min="7" max="7" width="12" style="34" customWidth="1"/>
    <col min="8" max="11" width="9.140625" style="34"/>
    <col min="12" max="12" width="10.28515625" style="34" customWidth="1"/>
    <col min="13" max="13" width="12.7109375" style="34" customWidth="1"/>
    <col min="14" max="14" width="4.7109375" style="34" customWidth="1"/>
    <col min="15" max="16384" width="9.140625" style="34"/>
  </cols>
  <sheetData>
    <row r="1" spans="1:16" ht="23.25" x14ac:dyDescent="0.35">
      <c r="A1" s="27"/>
      <c r="B1" s="28"/>
      <c r="C1" s="29"/>
      <c r="D1" s="30"/>
      <c r="E1" s="31" t="s">
        <v>9</v>
      </c>
      <c r="F1" s="32"/>
      <c r="G1" s="32"/>
      <c r="H1" s="32"/>
      <c r="I1" s="32"/>
      <c r="J1" s="32"/>
      <c r="K1" s="32"/>
      <c r="L1" s="32"/>
      <c r="M1" s="32"/>
      <c r="N1" s="32"/>
      <c r="O1" s="32"/>
      <c r="P1" s="33"/>
    </row>
    <row r="2" spans="1:16" x14ac:dyDescent="0.2">
      <c r="A2" s="35"/>
      <c r="B2" s="36"/>
      <c r="C2" s="37"/>
      <c r="D2" s="38"/>
      <c r="E2" s="39" t="s">
        <v>10</v>
      </c>
      <c r="F2" s="40" t="str">
        <f>[1]Header!E20</f>
        <v>Pangaea (NT) Pty Ltd</v>
      </c>
      <c r="G2" s="41"/>
      <c r="H2" s="42"/>
      <c r="I2" s="39" t="s">
        <v>11</v>
      </c>
      <c r="J2" s="43"/>
      <c r="K2" s="44" t="str">
        <f>[1]Header!E24</f>
        <v>Wyworrie 1</v>
      </c>
      <c r="L2" s="42"/>
      <c r="M2" s="39" t="s">
        <v>2</v>
      </c>
      <c r="N2" s="44" t="str">
        <f>[1]Header!E26</f>
        <v>Middle Velkerri Shale</v>
      </c>
      <c r="O2" s="41"/>
      <c r="P2" s="42"/>
    </row>
    <row r="3" spans="1:16" x14ac:dyDescent="0.2">
      <c r="A3" s="35"/>
      <c r="B3" s="36"/>
      <c r="C3" s="37"/>
      <c r="D3" s="38"/>
      <c r="E3" s="39" t="s">
        <v>3</v>
      </c>
      <c r="F3" s="43"/>
      <c r="G3" s="45" t="str">
        <f>[1]Header!E28</f>
        <v>1163.5-1166.5mRT</v>
      </c>
      <c r="H3" s="42"/>
      <c r="I3" s="39" t="s">
        <v>4</v>
      </c>
      <c r="J3" s="43"/>
      <c r="K3" s="46" t="str">
        <f>[1]Header!E30</f>
        <v>Frac Flow Back</v>
      </c>
      <c r="L3" s="42"/>
      <c r="M3" s="39" t="s">
        <v>5</v>
      </c>
      <c r="N3" s="44" t="str">
        <f>[1]Header!E32</f>
        <v>MD &amp; DS</v>
      </c>
      <c r="O3" s="41"/>
      <c r="P3" s="42"/>
    </row>
    <row r="4" spans="1:16" x14ac:dyDescent="0.2">
      <c r="A4" s="47" t="s">
        <v>6</v>
      </c>
      <c r="B4" s="48"/>
      <c r="C4" s="49"/>
      <c r="D4" s="50"/>
      <c r="E4" s="39" t="s">
        <v>7</v>
      </c>
      <c r="F4" s="43"/>
      <c r="G4" s="51">
        <f>[1]Header!E36</f>
        <v>42276</v>
      </c>
      <c r="H4" s="42"/>
      <c r="I4" s="52"/>
      <c r="J4" s="43"/>
      <c r="K4" s="41"/>
      <c r="L4" s="42"/>
      <c r="M4" s="39" t="s">
        <v>8</v>
      </c>
      <c r="N4" s="44" t="str">
        <f>[1]Header!E34</f>
        <v>DH &amp; BF</v>
      </c>
      <c r="O4" s="46"/>
      <c r="P4" s="53"/>
    </row>
    <row r="5" spans="1:16" x14ac:dyDescent="0.2">
      <c r="A5" s="54"/>
      <c r="B5" s="48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6"/>
    </row>
    <row r="6" spans="1:16" ht="15.75" x14ac:dyDescent="0.25">
      <c r="A6" s="57" t="s">
        <v>12</v>
      </c>
      <c r="B6" s="58" t="s">
        <v>13</v>
      </c>
      <c r="C6" s="59"/>
      <c r="D6" s="60" t="s">
        <v>14</v>
      </c>
      <c r="E6" s="61"/>
      <c r="F6" s="62"/>
      <c r="G6" s="61"/>
      <c r="H6" s="62"/>
      <c r="I6" s="62"/>
      <c r="J6" s="62"/>
      <c r="K6" s="62"/>
      <c r="L6" s="62"/>
      <c r="M6" s="63"/>
      <c r="N6" s="63"/>
      <c r="O6" s="63"/>
      <c r="P6" s="64"/>
    </row>
    <row r="7" spans="1:16" ht="15" x14ac:dyDescent="0.2">
      <c r="A7" s="65">
        <v>42276</v>
      </c>
      <c r="B7" s="66">
        <v>1200</v>
      </c>
      <c r="C7" s="67" t="s">
        <v>15</v>
      </c>
      <c r="D7" s="68"/>
      <c r="E7" s="69"/>
      <c r="F7" s="70"/>
      <c r="G7" s="71"/>
      <c r="H7" s="71"/>
      <c r="I7" s="71"/>
      <c r="J7" s="71"/>
      <c r="K7" s="71"/>
      <c r="L7" s="71"/>
      <c r="M7" s="71"/>
      <c r="N7" s="71"/>
      <c r="O7" s="71"/>
      <c r="P7" s="72"/>
    </row>
    <row r="8" spans="1:16" ht="15" x14ac:dyDescent="0.2">
      <c r="A8" s="65">
        <v>42276</v>
      </c>
      <c r="B8" s="66"/>
      <c r="C8" s="67" t="s">
        <v>16</v>
      </c>
      <c r="D8" s="73"/>
      <c r="E8" s="74"/>
      <c r="F8" s="75"/>
      <c r="G8" s="55"/>
      <c r="H8" s="55"/>
      <c r="I8" s="55"/>
      <c r="J8" s="55"/>
      <c r="K8" s="55"/>
      <c r="L8" s="55"/>
      <c r="M8" s="55"/>
      <c r="N8" s="55"/>
      <c r="O8" s="55"/>
      <c r="P8" s="56"/>
    </row>
    <row r="9" spans="1:16" ht="15" x14ac:dyDescent="0.2">
      <c r="A9" s="65">
        <v>42276</v>
      </c>
      <c r="B9" s="66">
        <v>1830</v>
      </c>
      <c r="C9" s="67" t="s">
        <v>17</v>
      </c>
      <c r="D9" s="73"/>
      <c r="E9" s="74"/>
      <c r="F9" s="75"/>
      <c r="G9" s="55"/>
      <c r="H9" s="55"/>
      <c r="I9" s="55"/>
      <c r="J9" s="55"/>
      <c r="K9" s="55"/>
      <c r="L9" s="55"/>
      <c r="M9" s="55"/>
      <c r="N9" s="55"/>
      <c r="O9" s="55"/>
      <c r="P9" s="56"/>
    </row>
    <row r="10" spans="1:16" ht="15" x14ac:dyDescent="0.2">
      <c r="A10" s="65"/>
      <c r="B10" s="66"/>
      <c r="C10" s="67"/>
      <c r="D10" s="73"/>
      <c r="E10" s="74"/>
      <c r="F10" s="75"/>
      <c r="G10" s="55"/>
      <c r="H10" s="55"/>
      <c r="I10" s="55"/>
      <c r="J10" s="55"/>
      <c r="K10" s="55"/>
      <c r="L10" s="55"/>
      <c r="M10" s="55"/>
      <c r="N10" s="55"/>
      <c r="O10" s="55"/>
      <c r="P10" s="56"/>
    </row>
    <row r="11" spans="1:16" ht="15" x14ac:dyDescent="0.2">
      <c r="A11" s="65">
        <v>42277</v>
      </c>
      <c r="B11" s="66">
        <v>630</v>
      </c>
      <c r="C11" s="67" t="s">
        <v>15</v>
      </c>
      <c r="D11" s="73"/>
      <c r="E11" s="74"/>
      <c r="F11" s="75"/>
      <c r="G11" s="55"/>
      <c r="H11" s="55"/>
      <c r="I11" s="55"/>
      <c r="J11" s="55"/>
      <c r="K11" s="55"/>
      <c r="L11" s="55"/>
      <c r="M11" s="55"/>
      <c r="N11" s="55"/>
      <c r="O11" s="55"/>
      <c r="P11" s="56"/>
    </row>
    <row r="12" spans="1:16" ht="15" x14ac:dyDescent="0.2">
      <c r="A12" s="65">
        <v>42277</v>
      </c>
      <c r="B12" s="66"/>
      <c r="C12" s="67" t="s">
        <v>18</v>
      </c>
      <c r="D12" s="73"/>
      <c r="E12" s="74"/>
      <c r="F12" s="75"/>
      <c r="G12" s="55"/>
      <c r="H12" s="55"/>
      <c r="I12" s="55"/>
      <c r="J12" s="55"/>
      <c r="K12" s="55"/>
      <c r="L12" s="55"/>
      <c r="M12" s="55"/>
      <c r="N12" s="55"/>
      <c r="O12" s="55"/>
      <c r="P12" s="56"/>
    </row>
    <row r="13" spans="1:16" ht="15" x14ac:dyDescent="0.2">
      <c r="A13" s="65">
        <v>42277</v>
      </c>
      <c r="B13" s="66"/>
      <c r="C13" s="67" t="s">
        <v>19</v>
      </c>
      <c r="D13" s="73"/>
      <c r="E13" s="74"/>
      <c r="F13" s="75"/>
      <c r="G13" s="55"/>
      <c r="H13" s="55"/>
      <c r="I13" s="55"/>
      <c r="J13" s="55"/>
      <c r="K13" s="55"/>
      <c r="L13" s="55"/>
      <c r="M13" s="55"/>
      <c r="N13" s="55"/>
      <c r="O13" s="55"/>
      <c r="P13" s="56"/>
    </row>
    <row r="14" spans="1:16" ht="15" x14ac:dyDescent="0.2">
      <c r="A14" s="65">
        <v>42277</v>
      </c>
      <c r="B14" s="66"/>
      <c r="C14" s="67" t="s">
        <v>20</v>
      </c>
      <c r="D14" s="73"/>
      <c r="E14" s="74"/>
      <c r="F14" s="75"/>
      <c r="G14" s="55"/>
      <c r="H14" s="55"/>
      <c r="I14" s="55"/>
      <c r="J14" s="55"/>
      <c r="K14" s="55"/>
      <c r="L14" s="55"/>
      <c r="M14" s="55"/>
      <c r="N14" s="55"/>
      <c r="O14" s="55"/>
      <c r="P14" s="56"/>
    </row>
    <row r="15" spans="1:16" ht="15" x14ac:dyDescent="0.2">
      <c r="A15" s="65">
        <v>42277</v>
      </c>
      <c r="B15" s="66"/>
      <c r="C15" s="67" t="s">
        <v>21</v>
      </c>
      <c r="D15" s="73"/>
      <c r="E15" s="74"/>
      <c r="F15" s="75"/>
      <c r="G15" s="55"/>
      <c r="H15" s="55"/>
      <c r="I15" s="55"/>
      <c r="J15" s="55"/>
      <c r="K15" s="55"/>
      <c r="L15" s="55"/>
      <c r="M15" s="55"/>
      <c r="N15" s="55"/>
      <c r="O15" s="55"/>
      <c r="P15" s="56"/>
    </row>
    <row r="16" spans="1:16" ht="15" x14ac:dyDescent="0.2">
      <c r="A16" s="65">
        <v>42277</v>
      </c>
      <c r="B16" s="66">
        <v>1700</v>
      </c>
      <c r="C16" s="67" t="s">
        <v>17</v>
      </c>
      <c r="D16" s="73"/>
      <c r="E16" s="74"/>
      <c r="F16" s="75"/>
      <c r="G16" s="55"/>
      <c r="H16" s="55"/>
      <c r="I16" s="55"/>
      <c r="J16" s="55"/>
      <c r="K16" s="55"/>
      <c r="L16" s="55"/>
      <c r="M16" s="55"/>
      <c r="N16" s="55"/>
      <c r="O16" s="55"/>
      <c r="P16" s="56"/>
    </row>
    <row r="17" spans="1:16" ht="15" x14ac:dyDescent="0.2">
      <c r="A17" s="65"/>
      <c r="B17" s="66"/>
      <c r="C17" s="67"/>
      <c r="D17" s="73"/>
      <c r="E17" s="74"/>
      <c r="F17" s="75"/>
      <c r="G17" s="55"/>
      <c r="H17" s="55"/>
      <c r="I17" s="55"/>
      <c r="J17" s="55"/>
      <c r="K17" s="55"/>
      <c r="L17" s="55"/>
      <c r="M17" s="55"/>
      <c r="N17" s="55"/>
      <c r="O17" s="55"/>
      <c r="P17" s="56"/>
    </row>
    <row r="18" spans="1:16" ht="15" x14ac:dyDescent="0.2">
      <c r="A18" s="65">
        <v>42278</v>
      </c>
      <c r="B18" s="66">
        <v>630</v>
      </c>
      <c r="C18" s="67" t="s">
        <v>15</v>
      </c>
      <c r="D18" s="73"/>
      <c r="E18" s="74"/>
      <c r="F18" s="75"/>
      <c r="G18" s="55"/>
      <c r="H18" s="55"/>
      <c r="I18" s="55"/>
      <c r="J18" s="55"/>
      <c r="K18" s="55"/>
      <c r="L18" s="55"/>
      <c r="M18" s="55"/>
      <c r="N18" s="55"/>
      <c r="O18" s="55"/>
      <c r="P18" s="56"/>
    </row>
    <row r="19" spans="1:16" ht="15" x14ac:dyDescent="0.2">
      <c r="A19" s="65">
        <v>42278</v>
      </c>
      <c r="B19" s="66"/>
      <c r="C19" s="67" t="s">
        <v>18</v>
      </c>
      <c r="D19" s="73"/>
      <c r="E19" s="74"/>
      <c r="F19" s="75"/>
      <c r="G19" s="55"/>
      <c r="H19" s="55"/>
      <c r="I19" s="55"/>
      <c r="J19" s="55"/>
      <c r="K19" s="55"/>
      <c r="L19" s="55"/>
      <c r="M19" s="55"/>
      <c r="N19" s="55"/>
      <c r="O19" s="55"/>
      <c r="P19" s="56"/>
    </row>
    <row r="20" spans="1:16" ht="15" x14ac:dyDescent="0.2">
      <c r="A20" s="65">
        <v>42278</v>
      </c>
      <c r="B20" s="66"/>
      <c r="C20" s="67" t="s">
        <v>22</v>
      </c>
      <c r="D20" s="73"/>
      <c r="E20" s="74"/>
      <c r="F20" s="75"/>
      <c r="G20" s="55"/>
      <c r="H20" s="55"/>
      <c r="I20" s="55"/>
      <c r="J20" s="55"/>
      <c r="K20" s="55"/>
      <c r="L20" s="55"/>
      <c r="M20" s="55"/>
      <c r="N20" s="55"/>
      <c r="O20" s="55"/>
      <c r="P20" s="56"/>
    </row>
    <row r="21" spans="1:16" ht="15" x14ac:dyDescent="0.2">
      <c r="A21" s="65">
        <v>42278</v>
      </c>
      <c r="B21" s="66"/>
      <c r="C21" s="67" t="s">
        <v>23</v>
      </c>
      <c r="D21" s="73"/>
      <c r="E21" s="74"/>
      <c r="F21" s="75"/>
      <c r="G21" s="55"/>
      <c r="H21" s="55"/>
      <c r="I21" s="55"/>
      <c r="J21" s="55"/>
      <c r="K21" s="55"/>
      <c r="L21" s="55"/>
      <c r="M21" s="55"/>
      <c r="N21" s="55"/>
      <c r="O21" s="55"/>
      <c r="P21" s="56"/>
    </row>
    <row r="22" spans="1:16" ht="15" x14ac:dyDescent="0.2">
      <c r="A22" s="65">
        <v>42278</v>
      </c>
      <c r="B22" s="66"/>
      <c r="C22" s="67" t="s">
        <v>24</v>
      </c>
      <c r="D22" s="73"/>
      <c r="E22" s="74"/>
      <c r="F22" s="75"/>
      <c r="G22" s="55"/>
      <c r="H22" s="55"/>
      <c r="I22" s="55"/>
      <c r="J22" s="55"/>
      <c r="K22" s="55"/>
      <c r="L22" s="55"/>
      <c r="M22" s="55"/>
      <c r="N22" s="55"/>
      <c r="O22" s="55"/>
      <c r="P22" s="56"/>
    </row>
    <row r="23" spans="1:16" ht="15" x14ac:dyDescent="0.2">
      <c r="A23" s="65">
        <v>42278</v>
      </c>
      <c r="B23" s="66">
        <v>945</v>
      </c>
      <c r="C23" s="67" t="s">
        <v>25</v>
      </c>
      <c r="D23" s="73"/>
      <c r="E23" s="74"/>
      <c r="F23" s="75"/>
      <c r="G23" s="55"/>
      <c r="H23" s="55"/>
      <c r="I23" s="55"/>
      <c r="J23" s="55"/>
      <c r="K23" s="55"/>
      <c r="L23" s="55"/>
      <c r="M23" s="55"/>
      <c r="N23" s="55"/>
      <c r="O23" s="55"/>
      <c r="P23" s="56"/>
    </row>
    <row r="24" spans="1:16" ht="15" x14ac:dyDescent="0.2">
      <c r="A24" s="65">
        <v>42278</v>
      </c>
      <c r="B24" s="66"/>
      <c r="C24" s="67" t="s">
        <v>26</v>
      </c>
      <c r="D24" s="73"/>
      <c r="E24" s="74"/>
      <c r="F24" s="75"/>
      <c r="G24" s="55"/>
      <c r="H24" s="55"/>
      <c r="I24" s="55"/>
      <c r="J24" s="55"/>
      <c r="K24" s="55"/>
      <c r="L24" s="55"/>
      <c r="M24" s="55"/>
      <c r="N24" s="55"/>
      <c r="O24" s="55"/>
      <c r="P24" s="56"/>
    </row>
    <row r="25" spans="1:16" ht="15" x14ac:dyDescent="0.2">
      <c r="A25" s="65">
        <v>42278</v>
      </c>
      <c r="B25" s="76">
        <v>1300</v>
      </c>
      <c r="C25" s="67" t="s">
        <v>27</v>
      </c>
      <c r="D25" s="73"/>
      <c r="E25" s="74"/>
      <c r="F25" s="75"/>
      <c r="G25" s="55"/>
      <c r="H25" s="55"/>
      <c r="I25" s="55"/>
      <c r="J25" s="55"/>
      <c r="K25" s="55"/>
      <c r="L25" s="55"/>
      <c r="M25" s="55"/>
      <c r="N25" s="55"/>
      <c r="O25" s="55"/>
      <c r="P25" s="56"/>
    </row>
    <row r="26" spans="1:16" ht="15" x14ac:dyDescent="0.2">
      <c r="A26" s="65">
        <v>42278</v>
      </c>
      <c r="B26" s="76"/>
      <c r="C26" s="67" t="s">
        <v>28</v>
      </c>
      <c r="D26" s="73"/>
      <c r="E26" s="74"/>
      <c r="F26" s="75"/>
      <c r="G26" s="55"/>
      <c r="H26" s="55"/>
      <c r="I26" s="55"/>
      <c r="J26" s="55"/>
      <c r="K26" s="55"/>
      <c r="L26" s="55"/>
      <c r="M26" s="55"/>
      <c r="N26" s="55"/>
      <c r="O26" s="55"/>
      <c r="P26" s="56"/>
    </row>
    <row r="27" spans="1:16" ht="15" x14ac:dyDescent="0.2">
      <c r="A27" s="65">
        <v>42278</v>
      </c>
      <c r="B27" s="76">
        <v>1330</v>
      </c>
      <c r="C27" s="67" t="s">
        <v>29</v>
      </c>
      <c r="D27" s="73"/>
      <c r="E27" s="74"/>
      <c r="F27" s="77"/>
      <c r="G27" s="55"/>
      <c r="H27" s="55"/>
      <c r="I27" s="55"/>
      <c r="J27" s="55"/>
      <c r="K27" s="55"/>
      <c r="L27" s="55"/>
      <c r="M27" s="55"/>
      <c r="N27" s="55"/>
      <c r="O27" s="55"/>
      <c r="P27" s="56"/>
    </row>
    <row r="28" spans="1:16" ht="15" x14ac:dyDescent="0.2">
      <c r="A28" s="65">
        <v>42278</v>
      </c>
      <c r="B28" s="66"/>
      <c r="C28" s="67" t="s">
        <v>30</v>
      </c>
      <c r="D28" s="73"/>
      <c r="E28" s="74"/>
      <c r="F28" s="75"/>
      <c r="G28" s="55"/>
      <c r="H28" s="55"/>
      <c r="I28" s="55"/>
      <c r="J28" s="55"/>
      <c r="K28" s="55"/>
      <c r="L28" s="55"/>
      <c r="M28" s="55"/>
      <c r="N28" s="55"/>
      <c r="O28" s="55"/>
      <c r="P28" s="56"/>
    </row>
    <row r="29" spans="1:16" ht="15" x14ac:dyDescent="0.2">
      <c r="A29" s="65">
        <v>42278</v>
      </c>
      <c r="B29" s="66"/>
      <c r="C29" s="67" t="s">
        <v>31</v>
      </c>
      <c r="D29" s="73"/>
      <c r="E29" s="74"/>
      <c r="F29" s="75"/>
      <c r="G29" s="55"/>
      <c r="H29" s="55"/>
      <c r="I29" s="55"/>
      <c r="J29" s="55"/>
      <c r="K29" s="55"/>
      <c r="L29" s="55"/>
      <c r="M29" s="55"/>
      <c r="N29" s="55"/>
      <c r="O29" s="55"/>
      <c r="P29" s="56"/>
    </row>
    <row r="30" spans="1:16" ht="15" x14ac:dyDescent="0.2">
      <c r="A30" s="65">
        <v>42278</v>
      </c>
      <c r="B30" s="66"/>
      <c r="C30" s="67" t="s">
        <v>32</v>
      </c>
      <c r="D30" s="73"/>
      <c r="E30" s="74"/>
      <c r="F30" s="75"/>
      <c r="G30" s="55"/>
      <c r="H30" s="55"/>
      <c r="I30" s="55"/>
      <c r="J30" s="55"/>
      <c r="K30" s="55"/>
      <c r="L30" s="55"/>
      <c r="M30" s="55"/>
      <c r="N30" s="55"/>
      <c r="O30" s="55"/>
      <c r="P30" s="56"/>
    </row>
    <row r="31" spans="1:16" ht="15" x14ac:dyDescent="0.2">
      <c r="A31" s="65">
        <v>42278</v>
      </c>
      <c r="B31" s="76">
        <v>1500</v>
      </c>
      <c r="C31" s="67" t="s">
        <v>33</v>
      </c>
      <c r="D31" s="73"/>
      <c r="E31" s="74"/>
      <c r="F31" s="75"/>
      <c r="G31" s="55"/>
      <c r="H31" s="55"/>
      <c r="I31" s="55"/>
      <c r="J31" s="55"/>
      <c r="K31" s="55"/>
      <c r="L31" s="55"/>
      <c r="M31" s="55"/>
      <c r="N31" s="55"/>
      <c r="O31" s="55"/>
      <c r="P31" s="56"/>
    </row>
    <row r="32" spans="1:16" ht="15" x14ac:dyDescent="0.2">
      <c r="A32" s="65">
        <v>42278</v>
      </c>
      <c r="B32" s="76">
        <v>1510</v>
      </c>
      <c r="C32" s="67" t="s">
        <v>34</v>
      </c>
      <c r="D32" s="73"/>
      <c r="E32" s="74"/>
      <c r="F32" s="75"/>
      <c r="G32" s="55"/>
      <c r="H32" s="55"/>
      <c r="I32" s="55"/>
      <c r="J32" s="55"/>
      <c r="K32" s="55"/>
      <c r="L32" s="55"/>
      <c r="M32" s="55"/>
      <c r="N32" s="55"/>
      <c r="O32" s="55"/>
      <c r="P32" s="56"/>
    </row>
    <row r="33" spans="1:16" ht="15" x14ac:dyDescent="0.2">
      <c r="A33" s="65">
        <v>42278</v>
      </c>
      <c r="B33" s="76">
        <v>1520</v>
      </c>
      <c r="C33" s="67" t="s">
        <v>35</v>
      </c>
      <c r="D33" s="73"/>
      <c r="E33" s="74"/>
      <c r="F33" s="75"/>
      <c r="G33" s="78"/>
      <c r="H33" s="55"/>
      <c r="I33" s="55"/>
      <c r="J33" s="55"/>
      <c r="K33" s="55"/>
      <c r="L33" s="55"/>
      <c r="M33" s="55"/>
      <c r="N33" s="55"/>
      <c r="O33" s="55"/>
      <c r="P33" s="56"/>
    </row>
    <row r="34" spans="1:16" ht="15" x14ac:dyDescent="0.2">
      <c r="A34" s="65">
        <v>42278</v>
      </c>
      <c r="B34" s="76">
        <v>1530</v>
      </c>
      <c r="C34" s="67" t="s">
        <v>36</v>
      </c>
      <c r="D34" s="73"/>
      <c r="E34" s="74"/>
      <c r="F34" s="75"/>
      <c r="G34" s="55"/>
      <c r="H34" s="55"/>
      <c r="I34" s="55"/>
      <c r="J34" s="55"/>
      <c r="K34" s="55"/>
      <c r="L34" s="55"/>
      <c r="M34" s="55"/>
      <c r="N34" s="55"/>
      <c r="O34" s="55"/>
      <c r="P34" s="56"/>
    </row>
    <row r="35" spans="1:16" ht="15" x14ac:dyDescent="0.2">
      <c r="A35" s="65">
        <v>42278</v>
      </c>
      <c r="B35" s="66"/>
      <c r="C35" s="67" t="s">
        <v>37</v>
      </c>
      <c r="D35" s="73"/>
      <c r="E35" s="74"/>
      <c r="F35" s="75"/>
      <c r="G35" s="55"/>
      <c r="H35" s="55"/>
      <c r="I35" s="55"/>
      <c r="J35" s="55"/>
      <c r="K35" s="55"/>
      <c r="L35" s="55"/>
      <c r="M35" s="55"/>
      <c r="N35" s="55"/>
      <c r="O35" s="55"/>
      <c r="P35" s="56"/>
    </row>
    <row r="36" spans="1:16" ht="15" x14ac:dyDescent="0.2">
      <c r="A36" s="65">
        <v>42278</v>
      </c>
      <c r="B36" s="66"/>
      <c r="C36" s="67" t="s">
        <v>38</v>
      </c>
      <c r="D36" s="73"/>
      <c r="E36" s="74"/>
      <c r="F36" s="75"/>
      <c r="G36" s="55"/>
      <c r="H36" s="55"/>
      <c r="I36" s="55"/>
      <c r="J36" s="55"/>
      <c r="K36" s="55"/>
      <c r="L36" s="55"/>
      <c r="M36" s="55"/>
      <c r="N36" s="55"/>
      <c r="O36" s="55"/>
      <c r="P36" s="56"/>
    </row>
    <row r="37" spans="1:16" ht="15" x14ac:dyDescent="0.2">
      <c r="A37" s="65">
        <v>42278</v>
      </c>
      <c r="B37" s="76">
        <v>1700</v>
      </c>
      <c r="C37" s="67" t="s">
        <v>39</v>
      </c>
      <c r="D37" s="73"/>
      <c r="E37" s="74"/>
      <c r="F37" s="75"/>
      <c r="G37" s="55"/>
      <c r="H37" s="55"/>
      <c r="I37" s="55"/>
      <c r="J37" s="55"/>
      <c r="K37" s="55"/>
      <c r="L37" s="55"/>
      <c r="M37" s="55"/>
      <c r="N37" s="55"/>
      <c r="O37" s="55"/>
      <c r="P37" s="56"/>
    </row>
    <row r="38" spans="1:16" ht="15" x14ac:dyDescent="0.2">
      <c r="A38" s="65"/>
      <c r="B38" s="66"/>
      <c r="C38" s="67"/>
      <c r="D38" s="73"/>
      <c r="E38" s="74"/>
      <c r="F38" s="75"/>
      <c r="G38" s="55"/>
      <c r="H38" s="55"/>
      <c r="I38" s="55"/>
      <c r="J38" s="55"/>
      <c r="K38" s="55"/>
      <c r="L38" s="55"/>
      <c r="M38" s="55"/>
      <c r="N38" s="55"/>
      <c r="O38" s="55"/>
      <c r="P38" s="56"/>
    </row>
    <row r="39" spans="1:16" ht="15" x14ac:dyDescent="0.2">
      <c r="A39" s="65">
        <v>42279</v>
      </c>
      <c r="B39" s="66">
        <v>700</v>
      </c>
      <c r="C39" s="67" t="s">
        <v>15</v>
      </c>
      <c r="D39" s="73"/>
      <c r="E39" s="74"/>
      <c r="F39" s="75"/>
      <c r="G39" s="55"/>
      <c r="H39" s="55"/>
      <c r="I39" s="55"/>
      <c r="J39" s="55"/>
      <c r="K39" s="55"/>
      <c r="L39" s="55"/>
      <c r="M39" s="55"/>
      <c r="N39" s="55"/>
      <c r="O39" s="55"/>
      <c r="P39" s="56"/>
    </row>
    <row r="40" spans="1:16" ht="15" x14ac:dyDescent="0.2">
      <c r="A40" s="65">
        <v>42279</v>
      </c>
      <c r="B40" s="66"/>
      <c r="C40" s="67" t="s">
        <v>18</v>
      </c>
      <c r="D40" s="73"/>
      <c r="E40" s="74"/>
      <c r="F40" s="75"/>
      <c r="G40" s="55"/>
      <c r="H40" s="55"/>
      <c r="I40" s="55"/>
      <c r="J40" s="55"/>
      <c r="K40" s="55"/>
      <c r="L40" s="55"/>
      <c r="M40" s="55"/>
      <c r="N40" s="55"/>
      <c r="O40" s="55"/>
      <c r="P40" s="56"/>
    </row>
    <row r="41" spans="1:16" ht="15" x14ac:dyDescent="0.2">
      <c r="A41" s="65">
        <v>42279</v>
      </c>
      <c r="B41" s="66">
        <v>1000</v>
      </c>
      <c r="C41" s="67" t="s">
        <v>40</v>
      </c>
      <c r="D41" s="73"/>
      <c r="E41" s="74"/>
      <c r="F41" s="75"/>
      <c r="G41" s="55"/>
      <c r="H41" s="55"/>
      <c r="I41" s="55"/>
      <c r="J41" s="55"/>
      <c r="K41" s="55"/>
      <c r="L41" s="55"/>
      <c r="M41" s="55"/>
      <c r="N41" s="55"/>
      <c r="O41" s="55"/>
      <c r="P41" s="56"/>
    </row>
    <row r="42" spans="1:16" ht="15" x14ac:dyDescent="0.2">
      <c r="A42" s="65">
        <v>42279</v>
      </c>
      <c r="B42" s="66">
        <v>1015</v>
      </c>
      <c r="C42" s="67" t="s">
        <v>41</v>
      </c>
      <c r="D42" s="73"/>
      <c r="E42" s="74"/>
      <c r="F42" s="75"/>
      <c r="G42" s="55"/>
      <c r="H42" s="55"/>
      <c r="I42" s="55"/>
      <c r="J42" s="55"/>
      <c r="K42" s="55"/>
      <c r="L42" s="55"/>
      <c r="M42" s="55"/>
      <c r="N42" s="55"/>
      <c r="O42" s="55"/>
      <c r="P42" s="56"/>
    </row>
    <row r="43" spans="1:16" ht="15" x14ac:dyDescent="0.2">
      <c r="A43" s="65">
        <v>42279</v>
      </c>
      <c r="B43" s="66"/>
      <c r="C43" s="67" t="s">
        <v>26</v>
      </c>
      <c r="D43" s="73"/>
      <c r="E43" s="74"/>
      <c r="F43" s="75"/>
      <c r="G43" s="55"/>
      <c r="H43" s="55"/>
      <c r="I43" s="55"/>
      <c r="J43" s="55"/>
      <c r="K43" s="55"/>
      <c r="L43" s="55"/>
      <c r="M43" s="55"/>
      <c r="N43" s="55"/>
      <c r="O43" s="55"/>
      <c r="P43" s="56"/>
    </row>
    <row r="44" spans="1:16" ht="15" x14ac:dyDescent="0.2">
      <c r="A44" s="65">
        <v>42279</v>
      </c>
      <c r="B44" s="66">
        <v>1045</v>
      </c>
      <c r="C44" s="67" t="s">
        <v>42</v>
      </c>
      <c r="D44" s="73"/>
      <c r="E44" s="74"/>
      <c r="F44" s="75"/>
      <c r="G44" s="55"/>
      <c r="H44" s="55"/>
      <c r="I44" s="55"/>
      <c r="J44" s="55"/>
      <c r="K44" s="55"/>
      <c r="L44" s="55"/>
      <c r="M44" s="55"/>
      <c r="N44" s="55"/>
      <c r="O44" s="55"/>
      <c r="P44" s="56"/>
    </row>
    <row r="45" spans="1:16" ht="15" x14ac:dyDescent="0.2">
      <c r="A45" s="65">
        <v>42279</v>
      </c>
      <c r="B45" s="66">
        <v>1051</v>
      </c>
      <c r="C45" s="67" t="s">
        <v>43</v>
      </c>
      <c r="D45" s="73"/>
      <c r="E45" s="74"/>
      <c r="F45" s="75"/>
      <c r="G45" s="55"/>
      <c r="H45" s="55"/>
      <c r="I45" s="55"/>
      <c r="J45" s="55"/>
      <c r="K45" s="55"/>
      <c r="L45" s="55"/>
      <c r="M45" s="55"/>
      <c r="N45" s="55"/>
      <c r="O45" s="55"/>
      <c r="P45" s="56"/>
    </row>
    <row r="46" spans="1:16" ht="15" x14ac:dyDescent="0.2">
      <c r="A46" s="65">
        <v>42279</v>
      </c>
      <c r="B46" s="66">
        <v>1130</v>
      </c>
      <c r="C46" s="67" t="s">
        <v>44</v>
      </c>
      <c r="D46" s="73"/>
      <c r="E46" s="74"/>
      <c r="F46" s="75"/>
      <c r="G46" s="55"/>
      <c r="H46" s="55"/>
      <c r="I46" s="55"/>
      <c r="J46" s="55"/>
      <c r="K46" s="55"/>
      <c r="L46" s="55"/>
      <c r="M46" s="55"/>
      <c r="N46" s="55"/>
      <c r="O46" s="55"/>
      <c r="P46" s="56"/>
    </row>
    <row r="47" spans="1:16" ht="15" x14ac:dyDescent="0.2">
      <c r="A47" s="65">
        <v>42279</v>
      </c>
      <c r="B47" s="66">
        <v>1255</v>
      </c>
      <c r="C47" s="67" t="s">
        <v>45</v>
      </c>
      <c r="D47" s="73"/>
      <c r="E47" s="74"/>
      <c r="F47" s="75"/>
      <c r="G47" s="55"/>
      <c r="H47" s="55"/>
      <c r="I47" s="55"/>
      <c r="J47" s="55"/>
      <c r="K47" s="55"/>
      <c r="L47" s="55"/>
      <c r="M47" s="55"/>
      <c r="N47" s="55"/>
      <c r="O47" s="55"/>
      <c r="P47" s="56"/>
    </row>
    <row r="48" spans="1:16" ht="15" x14ac:dyDescent="0.2">
      <c r="A48" s="65">
        <v>42279</v>
      </c>
      <c r="B48" s="66">
        <v>1300</v>
      </c>
      <c r="C48" s="67" t="s">
        <v>46</v>
      </c>
      <c r="D48" s="73"/>
      <c r="E48" s="74"/>
      <c r="F48" s="75"/>
      <c r="G48" s="55"/>
      <c r="H48" s="55"/>
      <c r="I48" s="55"/>
      <c r="J48" s="55"/>
      <c r="K48" s="55"/>
      <c r="L48" s="55"/>
      <c r="M48" s="55"/>
      <c r="N48" s="55"/>
      <c r="O48" s="55"/>
      <c r="P48" s="56"/>
    </row>
    <row r="49" spans="1:16" ht="15" x14ac:dyDescent="0.2">
      <c r="A49" s="65">
        <v>42279</v>
      </c>
      <c r="B49" s="66"/>
      <c r="C49" s="67" t="s">
        <v>47</v>
      </c>
      <c r="D49" s="73"/>
      <c r="E49" s="74"/>
      <c r="F49" s="75"/>
      <c r="G49" s="55"/>
      <c r="H49" s="55"/>
      <c r="I49" s="55"/>
      <c r="J49" s="55"/>
      <c r="K49" s="55"/>
      <c r="L49" s="55"/>
      <c r="M49" s="55"/>
      <c r="N49" s="55"/>
      <c r="O49" s="55"/>
      <c r="P49" s="56"/>
    </row>
    <row r="50" spans="1:16" ht="15" x14ac:dyDescent="0.2">
      <c r="A50" s="65">
        <v>42279</v>
      </c>
      <c r="B50" s="66">
        <v>1400</v>
      </c>
      <c r="C50" s="67" t="s">
        <v>48</v>
      </c>
      <c r="D50" s="73"/>
      <c r="E50" s="74"/>
      <c r="F50" s="75"/>
      <c r="G50" s="55"/>
      <c r="H50" s="55"/>
      <c r="I50" s="55"/>
      <c r="J50" s="55"/>
      <c r="K50" s="55"/>
      <c r="L50" s="55"/>
      <c r="M50" s="55"/>
      <c r="N50" s="55"/>
      <c r="O50" s="55"/>
      <c r="P50" s="56"/>
    </row>
    <row r="51" spans="1:16" ht="15" x14ac:dyDescent="0.2">
      <c r="A51" s="65"/>
      <c r="B51" s="66"/>
      <c r="C51" s="67"/>
      <c r="D51" s="73"/>
      <c r="E51" s="74"/>
      <c r="F51" s="75"/>
      <c r="G51" s="55"/>
      <c r="H51" s="55"/>
      <c r="I51" s="55"/>
      <c r="J51" s="55"/>
      <c r="K51" s="55"/>
      <c r="L51" s="55"/>
      <c r="M51" s="55"/>
      <c r="N51" s="55"/>
      <c r="O51" s="55"/>
      <c r="P51" s="56"/>
    </row>
    <row r="52" spans="1:16" ht="15" x14ac:dyDescent="0.2">
      <c r="A52" s="65">
        <v>42280</v>
      </c>
      <c r="B52" s="66">
        <v>700</v>
      </c>
      <c r="C52" s="67" t="s">
        <v>15</v>
      </c>
      <c r="D52" s="73"/>
      <c r="E52" s="74"/>
      <c r="F52" s="75"/>
      <c r="G52" s="55"/>
      <c r="H52" s="55"/>
      <c r="I52" s="55"/>
      <c r="J52" s="55"/>
      <c r="K52" s="55"/>
      <c r="L52" s="55"/>
      <c r="M52" s="55"/>
      <c r="N52" s="55"/>
      <c r="O52" s="55"/>
      <c r="P52" s="56"/>
    </row>
    <row r="53" spans="1:16" ht="15" x14ac:dyDescent="0.2">
      <c r="A53" s="65">
        <v>42280</v>
      </c>
      <c r="B53" s="66"/>
      <c r="C53" s="67" t="s">
        <v>18</v>
      </c>
      <c r="D53" s="73"/>
      <c r="E53" s="74"/>
      <c r="F53" s="75"/>
      <c r="G53" s="55"/>
      <c r="H53" s="55"/>
      <c r="I53" s="55"/>
      <c r="J53" s="55"/>
      <c r="K53" s="55"/>
      <c r="L53" s="55"/>
      <c r="M53" s="55"/>
      <c r="N53" s="55"/>
      <c r="O53" s="55"/>
      <c r="P53" s="56"/>
    </row>
    <row r="54" spans="1:16" ht="15" x14ac:dyDescent="0.2">
      <c r="A54" s="65">
        <v>42280</v>
      </c>
      <c r="B54" s="66">
        <v>710</v>
      </c>
      <c r="C54" s="67" t="s">
        <v>49</v>
      </c>
      <c r="D54" s="73"/>
      <c r="E54" s="74"/>
      <c r="F54" s="75"/>
      <c r="G54" s="55"/>
      <c r="H54" s="55"/>
      <c r="I54" s="55"/>
      <c r="J54" s="55"/>
      <c r="K54" s="55"/>
      <c r="L54" s="55"/>
      <c r="M54" s="55"/>
      <c r="N54" s="55"/>
      <c r="O54" s="55"/>
      <c r="P54" s="56"/>
    </row>
    <row r="55" spans="1:16" ht="15" x14ac:dyDescent="0.2">
      <c r="A55" s="65">
        <v>42280</v>
      </c>
      <c r="B55" s="66">
        <v>720</v>
      </c>
      <c r="C55" s="67" t="s">
        <v>46</v>
      </c>
      <c r="D55" s="73"/>
      <c r="E55" s="74"/>
      <c r="F55" s="75"/>
      <c r="G55" s="55"/>
      <c r="H55" s="55"/>
      <c r="I55" s="55"/>
      <c r="J55" s="55"/>
      <c r="K55" s="55"/>
      <c r="L55" s="55"/>
      <c r="M55" s="55"/>
      <c r="N55" s="55"/>
      <c r="O55" s="55"/>
      <c r="P55" s="56"/>
    </row>
    <row r="56" spans="1:16" ht="15" x14ac:dyDescent="0.2">
      <c r="A56" s="65">
        <v>42280</v>
      </c>
      <c r="B56" s="66"/>
      <c r="C56" s="67" t="s">
        <v>50</v>
      </c>
      <c r="D56" s="73"/>
      <c r="E56" s="74"/>
      <c r="F56" s="75"/>
      <c r="G56" s="55"/>
      <c r="H56" s="55"/>
      <c r="I56" s="55"/>
      <c r="J56" s="55"/>
      <c r="K56" s="55"/>
      <c r="L56" s="55"/>
      <c r="M56" s="55"/>
      <c r="N56" s="55"/>
      <c r="O56" s="55"/>
      <c r="P56" s="56"/>
    </row>
    <row r="57" spans="1:16" ht="15" x14ac:dyDescent="0.2">
      <c r="A57" s="65">
        <v>42280</v>
      </c>
      <c r="B57" s="66"/>
      <c r="C57" s="67" t="s">
        <v>51</v>
      </c>
      <c r="D57" s="73"/>
      <c r="E57" s="74"/>
      <c r="F57" s="75"/>
      <c r="G57" s="55"/>
      <c r="H57" s="55"/>
      <c r="I57" s="55"/>
      <c r="J57" s="55"/>
      <c r="K57" s="55"/>
      <c r="L57" s="55"/>
      <c r="M57" s="55"/>
      <c r="N57" s="55"/>
      <c r="O57" s="55"/>
      <c r="P57" s="56"/>
    </row>
    <row r="58" spans="1:16" ht="15" x14ac:dyDescent="0.2">
      <c r="A58" s="65">
        <v>42280</v>
      </c>
      <c r="B58" s="66">
        <v>1230</v>
      </c>
      <c r="C58" s="67" t="s">
        <v>48</v>
      </c>
      <c r="D58" s="73"/>
      <c r="E58" s="74"/>
      <c r="F58" s="75"/>
      <c r="G58" s="55"/>
      <c r="H58" s="55"/>
      <c r="I58" s="55"/>
      <c r="J58" s="55"/>
      <c r="K58" s="55"/>
      <c r="L58" s="55"/>
      <c r="M58" s="55"/>
      <c r="N58" s="55"/>
      <c r="O58" s="55"/>
      <c r="P58" s="56"/>
    </row>
    <row r="59" spans="1:16" ht="15" x14ac:dyDescent="0.2">
      <c r="A59" s="65"/>
      <c r="B59" s="66"/>
      <c r="C59" s="67"/>
      <c r="D59" s="73"/>
      <c r="E59" s="74"/>
      <c r="F59" s="75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6" ht="15" x14ac:dyDescent="0.2">
      <c r="A60" s="65">
        <v>42281</v>
      </c>
      <c r="B60" s="66">
        <v>715</v>
      </c>
      <c r="C60" s="67" t="s">
        <v>15</v>
      </c>
      <c r="D60" s="73"/>
      <c r="E60" s="74"/>
      <c r="F60" s="75"/>
      <c r="G60" s="55"/>
      <c r="H60" s="55"/>
      <c r="I60" s="55"/>
      <c r="J60" s="55"/>
      <c r="K60" s="55"/>
      <c r="L60" s="55"/>
      <c r="M60" s="55"/>
      <c r="N60" s="55"/>
      <c r="O60" s="55"/>
      <c r="P60" s="56"/>
    </row>
    <row r="61" spans="1:16" ht="15" x14ac:dyDescent="0.2">
      <c r="A61" s="65">
        <v>42281</v>
      </c>
      <c r="B61" s="66"/>
      <c r="C61" s="67" t="s">
        <v>18</v>
      </c>
      <c r="D61" s="73"/>
      <c r="E61" s="74"/>
      <c r="F61" s="75"/>
      <c r="G61" s="55"/>
      <c r="H61" s="55"/>
      <c r="I61" s="55"/>
      <c r="J61" s="55"/>
      <c r="K61" s="55"/>
      <c r="L61" s="55"/>
      <c r="M61" s="55"/>
      <c r="N61" s="55"/>
      <c r="O61" s="55"/>
      <c r="P61" s="56"/>
    </row>
    <row r="62" spans="1:16" ht="15" x14ac:dyDescent="0.2">
      <c r="A62" s="65">
        <v>42281</v>
      </c>
      <c r="B62" s="66">
        <v>721</v>
      </c>
      <c r="C62" s="67" t="s">
        <v>49</v>
      </c>
      <c r="D62" s="73"/>
      <c r="E62" s="74"/>
      <c r="F62" s="75"/>
      <c r="G62" s="55"/>
      <c r="H62" s="55"/>
      <c r="I62" s="55"/>
      <c r="J62" s="55"/>
      <c r="K62" s="55"/>
      <c r="L62" s="55"/>
      <c r="M62" s="55"/>
      <c r="N62" s="55"/>
      <c r="O62" s="55"/>
      <c r="P62" s="56"/>
    </row>
    <row r="63" spans="1:16" ht="15" x14ac:dyDescent="0.2">
      <c r="A63" s="65">
        <v>42281</v>
      </c>
      <c r="B63" s="66">
        <v>735</v>
      </c>
      <c r="C63" s="67" t="s">
        <v>46</v>
      </c>
      <c r="D63" s="73"/>
      <c r="E63" s="74"/>
      <c r="F63" s="75"/>
      <c r="G63" s="55"/>
      <c r="H63" s="55"/>
      <c r="I63" s="55"/>
      <c r="J63" s="55"/>
      <c r="K63" s="55"/>
      <c r="L63" s="55"/>
      <c r="M63" s="55"/>
      <c r="N63" s="55"/>
      <c r="O63" s="55"/>
      <c r="P63" s="56"/>
    </row>
    <row r="64" spans="1:16" ht="15" x14ac:dyDescent="0.2">
      <c r="A64" s="65">
        <v>42281</v>
      </c>
      <c r="B64" s="66">
        <v>905</v>
      </c>
      <c r="C64" s="67" t="s">
        <v>28</v>
      </c>
      <c r="D64" s="73"/>
      <c r="E64" s="74"/>
      <c r="F64" s="75"/>
      <c r="G64" s="55"/>
      <c r="H64" s="55"/>
      <c r="I64" s="55"/>
      <c r="J64" s="55"/>
      <c r="K64" s="55"/>
      <c r="L64" s="55"/>
      <c r="M64" s="55"/>
      <c r="N64" s="55"/>
      <c r="O64" s="55"/>
      <c r="P64" s="56"/>
    </row>
    <row r="65" spans="1:16" ht="15" x14ac:dyDescent="0.2">
      <c r="A65" s="65">
        <v>42281</v>
      </c>
      <c r="B65" s="66">
        <v>912</v>
      </c>
      <c r="C65" s="67" t="s">
        <v>52</v>
      </c>
      <c r="D65" s="73"/>
      <c r="E65" s="74"/>
      <c r="F65" s="75"/>
      <c r="G65" s="55"/>
      <c r="H65" s="55"/>
      <c r="I65" s="55"/>
      <c r="J65" s="55"/>
      <c r="K65" s="55"/>
      <c r="L65" s="55"/>
      <c r="M65" s="55"/>
      <c r="N65" s="55"/>
      <c r="O65" s="55"/>
      <c r="P65" s="56"/>
    </row>
    <row r="66" spans="1:16" ht="15" x14ac:dyDescent="0.2">
      <c r="A66" s="65">
        <v>42281</v>
      </c>
      <c r="B66" s="66">
        <v>920</v>
      </c>
      <c r="C66" s="67" t="s">
        <v>53</v>
      </c>
      <c r="D66" s="73"/>
      <c r="E66" s="74"/>
      <c r="F66" s="75"/>
      <c r="G66" s="55"/>
      <c r="H66" s="55"/>
      <c r="I66" s="55"/>
      <c r="J66" s="55"/>
      <c r="K66" s="55"/>
      <c r="L66" s="55"/>
      <c r="M66" s="55"/>
      <c r="N66" s="55"/>
      <c r="O66" s="55"/>
      <c r="P66" s="56"/>
    </row>
    <row r="67" spans="1:16" ht="15" x14ac:dyDescent="0.2">
      <c r="A67" s="65">
        <v>42281</v>
      </c>
      <c r="B67" s="66">
        <v>926</v>
      </c>
      <c r="C67" s="67" t="s">
        <v>54</v>
      </c>
      <c r="D67" s="73"/>
      <c r="E67" s="74"/>
      <c r="F67" s="75"/>
      <c r="G67" s="55"/>
      <c r="H67" s="55"/>
      <c r="I67" s="55"/>
      <c r="J67" s="55"/>
      <c r="K67" s="55"/>
      <c r="L67" s="55"/>
      <c r="M67" s="55"/>
      <c r="N67" s="55"/>
      <c r="O67" s="55"/>
      <c r="P67" s="56"/>
    </row>
    <row r="68" spans="1:16" ht="15" x14ac:dyDescent="0.2">
      <c r="A68" s="65">
        <v>42281</v>
      </c>
      <c r="B68" s="66">
        <v>930</v>
      </c>
      <c r="C68" s="67" t="s">
        <v>55</v>
      </c>
      <c r="D68" s="73"/>
      <c r="E68" s="74"/>
      <c r="F68" s="75"/>
      <c r="G68" s="55"/>
      <c r="H68" s="55"/>
      <c r="I68" s="55"/>
      <c r="J68" s="55"/>
      <c r="K68" s="55"/>
      <c r="L68" s="55"/>
      <c r="M68" s="55"/>
      <c r="N68" s="55"/>
      <c r="O68" s="55"/>
      <c r="P68" s="56"/>
    </row>
    <row r="69" spans="1:16" ht="15" x14ac:dyDescent="0.2">
      <c r="A69" s="65">
        <v>42281</v>
      </c>
      <c r="B69" s="66">
        <v>944</v>
      </c>
      <c r="C69" s="67" t="s">
        <v>56</v>
      </c>
      <c r="D69" s="73"/>
      <c r="E69" s="74"/>
      <c r="F69" s="75"/>
      <c r="G69" s="55"/>
      <c r="H69" s="55"/>
      <c r="I69" s="55"/>
      <c r="J69" s="55"/>
      <c r="K69" s="55"/>
      <c r="L69" s="55"/>
      <c r="M69" s="55"/>
      <c r="N69" s="55"/>
      <c r="O69" s="55"/>
      <c r="P69" s="56"/>
    </row>
    <row r="70" spans="1:16" ht="15" x14ac:dyDescent="0.2">
      <c r="A70" s="65">
        <v>42281</v>
      </c>
      <c r="B70" s="66">
        <v>950</v>
      </c>
      <c r="C70" s="67" t="s">
        <v>57</v>
      </c>
      <c r="D70" s="73"/>
      <c r="E70" s="74"/>
      <c r="F70" s="75"/>
      <c r="G70" s="55"/>
      <c r="H70" s="55"/>
      <c r="I70" s="55"/>
      <c r="J70" s="55"/>
      <c r="K70" s="55"/>
      <c r="L70" s="55"/>
      <c r="M70" s="55"/>
      <c r="N70" s="55"/>
      <c r="O70" s="55"/>
      <c r="P70" s="56"/>
    </row>
    <row r="71" spans="1:16" ht="15" x14ac:dyDescent="0.2">
      <c r="A71" s="65">
        <v>42281</v>
      </c>
      <c r="B71" s="66">
        <v>956</v>
      </c>
      <c r="C71" s="67" t="s">
        <v>58</v>
      </c>
      <c r="D71" s="73"/>
      <c r="E71" s="74"/>
      <c r="F71" s="75"/>
      <c r="G71" s="55"/>
      <c r="H71" s="55"/>
      <c r="I71" s="55"/>
      <c r="J71" s="55"/>
      <c r="K71" s="55"/>
      <c r="L71" s="55"/>
      <c r="M71" s="55"/>
      <c r="N71" s="55"/>
      <c r="O71" s="55"/>
      <c r="P71" s="56"/>
    </row>
    <row r="72" spans="1:16" ht="15" x14ac:dyDescent="0.2">
      <c r="A72" s="65">
        <v>42281</v>
      </c>
      <c r="B72" s="66">
        <v>1010</v>
      </c>
      <c r="C72" s="67" t="s">
        <v>59</v>
      </c>
      <c r="D72" s="73"/>
      <c r="E72" s="74"/>
      <c r="F72" s="75"/>
      <c r="G72" s="55"/>
      <c r="H72" s="55"/>
      <c r="I72" s="55"/>
      <c r="J72" s="55"/>
      <c r="K72" s="55"/>
      <c r="L72" s="55"/>
      <c r="M72" s="55"/>
      <c r="N72" s="55"/>
      <c r="O72" s="55"/>
      <c r="P72" s="56"/>
    </row>
    <row r="73" spans="1:16" ht="15" x14ac:dyDescent="0.2">
      <c r="A73" s="65">
        <v>42281</v>
      </c>
      <c r="B73" s="66">
        <v>1012</v>
      </c>
      <c r="C73" s="67" t="s">
        <v>60</v>
      </c>
      <c r="D73" s="73"/>
      <c r="E73" s="74"/>
      <c r="F73" s="75"/>
      <c r="G73" s="55"/>
      <c r="H73" s="55"/>
      <c r="I73" s="55"/>
      <c r="J73" s="55"/>
      <c r="K73" s="55"/>
      <c r="L73" s="55"/>
      <c r="M73" s="55"/>
      <c r="N73" s="55"/>
      <c r="O73" s="55"/>
      <c r="P73" s="56"/>
    </row>
    <row r="74" spans="1:16" ht="15" x14ac:dyDescent="0.2">
      <c r="A74" s="65">
        <v>42281</v>
      </c>
      <c r="B74" s="66">
        <v>1021</v>
      </c>
      <c r="C74" s="67" t="s">
        <v>61</v>
      </c>
      <c r="D74" s="73"/>
      <c r="E74" s="74"/>
      <c r="F74" s="75"/>
      <c r="G74" s="55"/>
      <c r="H74" s="55"/>
      <c r="I74" s="55"/>
      <c r="J74" s="55"/>
      <c r="K74" s="55"/>
      <c r="L74" s="55"/>
      <c r="M74" s="55"/>
      <c r="N74" s="55"/>
      <c r="O74" s="55"/>
      <c r="P74" s="56"/>
    </row>
    <row r="75" spans="1:16" ht="15" x14ac:dyDescent="0.2">
      <c r="A75" s="65">
        <v>42281</v>
      </c>
      <c r="B75" s="66">
        <v>1026</v>
      </c>
      <c r="C75" s="67" t="s">
        <v>62</v>
      </c>
      <c r="D75" s="73"/>
      <c r="E75" s="74"/>
      <c r="F75" s="75"/>
      <c r="G75" s="55"/>
      <c r="H75" s="55"/>
      <c r="I75" s="55"/>
      <c r="J75" s="55"/>
      <c r="K75" s="55"/>
      <c r="L75" s="55"/>
      <c r="M75" s="55"/>
      <c r="N75" s="55"/>
      <c r="O75" s="55"/>
      <c r="P75" s="56"/>
    </row>
    <row r="76" spans="1:16" ht="15" x14ac:dyDescent="0.2">
      <c r="A76" s="65">
        <v>42281</v>
      </c>
      <c r="B76" s="66">
        <v>1029</v>
      </c>
      <c r="C76" s="67" t="s">
        <v>63</v>
      </c>
      <c r="D76" s="73"/>
      <c r="E76" s="74"/>
      <c r="F76" s="75"/>
      <c r="G76" s="55"/>
      <c r="H76" s="55"/>
      <c r="I76" s="55"/>
      <c r="J76" s="55"/>
      <c r="K76" s="55"/>
      <c r="L76" s="55"/>
      <c r="M76" s="55"/>
      <c r="N76" s="55"/>
      <c r="O76" s="55"/>
      <c r="P76" s="56"/>
    </row>
    <row r="77" spans="1:16" ht="15" x14ac:dyDescent="0.2">
      <c r="A77" s="65">
        <v>42281</v>
      </c>
      <c r="B77" s="66">
        <v>1032</v>
      </c>
      <c r="C77" s="67" t="s">
        <v>64</v>
      </c>
      <c r="D77" s="73"/>
      <c r="E77" s="74"/>
      <c r="F77" s="75"/>
      <c r="G77" s="55"/>
      <c r="H77" s="55"/>
      <c r="I77" s="55"/>
      <c r="J77" s="55"/>
      <c r="K77" s="55"/>
      <c r="L77" s="55"/>
      <c r="M77" s="55"/>
      <c r="N77" s="55"/>
      <c r="O77" s="55"/>
      <c r="P77" s="56"/>
    </row>
    <row r="78" spans="1:16" ht="15" x14ac:dyDescent="0.2">
      <c r="A78" s="65">
        <v>42281</v>
      </c>
      <c r="B78" s="66">
        <v>1040</v>
      </c>
      <c r="C78" s="67" t="s">
        <v>65</v>
      </c>
      <c r="D78" s="73"/>
      <c r="E78" s="74"/>
      <c r="F78" s="75"/>
      <c r="G78" s="55"/>
      <c r="H78" s="55"/>
      <c r="I78" s="55"/>
      <c r="J78" s="55"/>
      <c r="K78" s="55"/>
      <c r="L78" s="55"/>
      <c r="M78" s="55"/>
      <c r="N78" s="55"/>
      <c r="O78" s="55"/>
      <c r="P78" s="56"/>
    </row>
    <row r="79" spans="1:16" ht="15" x14ac:dyDescent="0.2">
      <c r="A79" s="65">
        <v>42281</v>
      </c>
      <c r="B79" s="66">
        <v>1600</v>
      </c>
      <c r="C79" s="67" t="s">
        <v>66</v>
      </c>
      <c r="D79" s="73"/>
      <c r="E79" s="74"/>
      <c r="F79" s="75"/>
      <c r="G79" s="55"/>
      <c r="H79" s="55"/>
      <c r="I79" s="55"/>
      <c r="J79" s="55"/>
      <c r="K79" s="55"/>
      <c r="L79" s="55"/>
      <c r="M79" s="55"/>
      <c r="N79" s="55"/>
      <c r="O79" s="55"/>
      <c r="P79" s="56"/>
    </row>
    <row r="80" spans="1:16" ht="15" x14ac:dyDescent="0.2">
      <c r="A80" s="65"/>
      <c r="B80" s="66"/>
      <c r="C80" s="67"/>
      <c r="D80" s="73"/>
      <c r="E80" s="74"/>
      <c r="F80" s="75"/>
      <c r="G80" s="55"/>
      <c r="H80" s="55"/>
      <c r="I80" s="55"/>
      <c r="J80" s="55"/>
      <c r="K80" s="55"/>
      <c r="L80" s="55"/>
      <c r="M80" s="55"/>
      <c r="N80" s="55"/>
      <c r="O80" s="55"/>
      <c r="P80" s="56"/>
    </row>
    <row r="81" spans="1:16" ht="15" x14ac:dyDescent="0.2">
      <c r="A81" s="65">
        <v>42282</v>
      </c>
      <c r="B81" s="66">
        <v>645</v>
      </c>
      <c r="C81" s="67" t="s">
        <v>15</v>
      </c>
      <c r="D81" s="73"/>
      <c r="E81" s="74"/>
      <c r="F81" s="75"/>
      <c r="G81" s="55"/>
      <c r="H81" s="55"/>
      <c r="I81" s="55"/>
      <c r="J81" s="55"/>
      <c r="K81" s="55"/>
      <c r="L81" s="55"/>
      <c r="M81" s="55"/>
      <c r="N81" s="55"/>
      <c r="O81" s="55"/>
      <c r="P81" s="56"/>
    </row>
    <row r="82" spans="1:16" ht="15" x14ac:dyDescent="0.2">
      <c r="A82" s="65">
        <v>42282</v>
      </c>
      <c r="B82" s="66"/>
      <c r="C82" s="67" t="s">
        <v>18</v>
      </c>
      <c r="D82" s="73"/>
      <c r="E82" s="74"/>
      <c r="F82" s="75"/>
      <c r="G82" s="55"/>
      <c r="H82" s="55"/>
      <c r="I82" s="55"/>
      <c r="J82" s="55"/>
      <c r="K82" s="55"/>
      <c r="L82" s="55"/>
      <c r="M82" s="55"/>
      <c r="N82" s="55"/>
      <c r="O82" s="55"/>
      <c r="P82" s="56"/>
    </row>
    <row r="83" spans="1:16" ht="15" x14ac:dyDescent="0.2">
      <c r="A83" s="65">
        <v>42282</v>
      </c>
      <c r="B83" s="66">
        <v>700</v>
      </c>
      <c r="C83" s="67" t="s">
        <v>49</v>
      </c>
      <c r="D83" s="73"/>
      <c r="E83" s="74"/>
      <c r="F83" s="75"/>
      <c r="G83" s="55"/>
      <c r="H83" s="55"/>
      <c r="I83" s="55"/>
      <c r="J83" s="55"/>
      <c r="K83" s="55"/>
      <c r="L83" s="55"/>
      <c r="M83" s="55"/>
      <c r="N83" s="55"/>
      <c r="O83" s="55"/>
      <c r="P83" s="56"/>
    </row>
    <row r="84" spans="1:16" ht="15" x14ac:dyDescent="0.2">
      <c r="A84" s="65">
        <v>42282</v>
      </c>
      <c r="B84" s="66">
        <v>720</v>
      </c>
      <c r="C84" s="67" t="s">
        <v>46</v>
      </c>
      <c r="D84" s="73"/>
      <c r="E84" s="74"/>
      <c r="F84" s="75"/>
      <c r="G84" s="55"/>
      <c r="H84" s="55"/>
      <c r="I84" s="55"/>
      <c r="J84" s="55"/>
      <c r="K84" s="55"/>
      <c r="L84" s="55"/>
      <c r="M84" s="55"/>
      <c r="N84" s="55"/>
      <c r="O84" s="55"/>
      <c r="P84" s="56"/>
    </row>
    <row r="85" spans="1:16" ht="15" x14ac:dyDescent="0.2">
      <c r="A85" s="65">
        <v>42282</v>
      </c>
      <c r="B85" s="66">
        <v>1130</v>
      </c>
      <c r="C85" s="67" t="s">
        <v>48</v>
      </c>
      <c r="D85" s="73"/>
      <c r="E85" s="74"/>
      <c r="F85" s="75"/>
      <c r="G85" s="55"/>
      <c r="H85" s="55"/>
      <c r="I85" s="55"/>
      <c r="J85" s="55"/>
      <c r="K85" s="55"/>
      <c r="L85" s="55"/>
      <c r="M85" s="55"/>
      <c r="N85" s="55"/>
      <c r="O85" s="55"/>
      <c r="P85" s="56"/>
    </row>
    <row r="86" spans="1:16" ht="15" x14ac:dyDescent="0.2">
      <c r="A86" s="65"/>
      <c r="B86" s="66"/>
      <c r="C86" s="67"/>
      <c r="D86" s="73"/>
      <c r="E86" s="74"/>
      <c r="F86" s="75"/>
      <c r="G86" s="55"/>
      <c r="H86" s="55"/>
      <c r="I86" s="55"/>
      <c r="J86" s="55"/>
      <c r="K86" s="55"/>
      <c r="L86" s="55"/>
      <c r="M86" s="55"/>
      <c r="N86" s="55"/>
      <c r="O86" s="55"/>
      <c r="P86" s="56"/>
    </row>
    <row r="87" spans="1:16" ht="15" x14ac:dyDescent="0.2">
      <c r="A87" s="65">
        <v>42283</v>
      </c>
      <c r="B87" s="66">
        <v>1010</v>
      </c>
      <c r="C87" s="67" t="s">
        <v>67</v>
      </c>
      <c r="D87" s="73"/>
      <c r="E87" s="74"/>
      <c r="F87" s="75"/>
      <c r="G87" s="55"/>
      <c r="H87" s="55"/>
      <c r="I87" s="55"/>
      <c r="J87" s="55"/>
      <c r="K87" s="55"/>
      <c r="L87" s="55"/>
      <c r="M87" s="55"/>
      <c r="N87" s="55"/>
      <c r="O87" s="55"/>
      <c r="P87" s="56"/>
    </row>
    <row r="88" spans="1:16" ht="15" x14ac:dyDescent="0.2">
      <c r="A88" s="65">
        <v>42283</v>
      </c>
      <c r="B88" s="66">
        <v>1015</v>
      </c>
      <c r="C88" s="67" t="s">
        <v>49</v>
      </c>
      <c r="D88" s="73"/>
      <c r="E88" s="74"/>
      <c r="F88" s="75"/>
      <c r="G88" s="55"/>
      <c r="H88" s="55"/>
      <c r="I88" s="55"/>
      <c r="J88" s="55"/>
      <c r="K88" s="55"/>
      <c r="L88" s="55"/>
      <c r="M88" s="55"/>
      <c r="N88" s="55"/>
      <c r="O88" s="55"/>
      <c r="P88" s="56"/>
    </row>
    <row r="89" spans="1:16" ht="15" x14ac:dyDescent="0.2">
      <c r="A89" s="65">
        <v>42283</v>
      </c>
      <c r="B89" s="66">
        <v>1100</v>
      </c>
      <c r="C89" s="67" t="s">
        <v>68</v>
      </c>
      <c r="D89" s="73"/>
      <c r="E89" s="74"/>
      <c r="F89" s="75"/>
      <c r="G89" s="55"/>
      <c r="H89" s="55"/>
      <c r="I89" s="55"/>
      <c r="J89" s="55"/>
      <c r="K89" s="55"/>
      <c r="L89" s="55"/>
      <c r="M89" s="55"/>
      <c r="N89" s="55"/>
      <c r="O89" s="55"/>
      <c r="P89" s="56"/>
    </row>
    <row r="90" spans="1:16" ht="15" x14ac:dyDescent="0.2">
      <c r="A90" s="65">
        <v>42283</v>
      </c>
      <c r="B90" s="66">
        <v>1500</v>
      </c>
      <c r="C90" s="67" t="s">
        <v>69</v>
      </c>
      <c r="D90" s="73"/>
      <c r="E90" s="74"/>
      <c r="F90" s="75"/>
      <c r="G90" s="55"/>
      <c r="H90" s="55"/>
      <c r="I90" s="55"/>
      <c r="J90" s="55"/>
      <c r="K90" s="55"/>
      <c r="L90" s="55"/>
      <c r="M90" s="55"/>
      <c r="N90" s="55"/>
      <c r="O90" s="55"/>
      <c r="P90" s="56"/>
    </row>
    <row r="91" spans="1:16" ht="15" x14ac:dyDescent="0.2">
      <c r="A91" s="65">
        <v>42283</v>
      </c>
      <c r="B91" s="66">
        <v>1635</v>
      </c>
      <c r="C91" s="67" t="s">
        <v>70</v>
      </c>
      <c r="D91" s="73"/>
      <c r="E91" s="74"/>
      <c r="F91" s="75"/>
      <c r="G91" s="55"/>
      <c r="H91" s="55"/>
      <c r="I91" s="55"/>
      <c r="J91" s="55"/>
      <c r="K91" s="55"/>
      <c r="L91" s="55"/>
      <c r="M91" s="55"/>
      <c r="N91" s="55"/>
      <c r="O91" s="55"/>
      <c r="P91" s="56"/>
    </row>
    <row r="92" spans="1:16" ht="15" x14ac:dyDescent="0.2">
      <c r="A92" s="65">
        <v>42283</v>
      </c>
      <c r="B92" s="66">
        <v>1705</v>
      </c>
      <c r="C92" s="67" t="s">
        <v>71</v>
      </c>
      <c r="D92" s="73"/>
      <c r="E92" s="74"/>
      <c r="F92" s="75"/>
      <c r="G92" s="55"/>
      <c r="H92" s="55"/>
      <c r="I92" s="55"/>
      <c r="J92" s="55"/>
      <c r="K92" s="55"/>
      <c r="L92" s="55"/>
      <c r="M92" s="55"/>
      <c r="N92" s="55"/>
      <c r="O92" s="55"/>
      <c r="P92" s="56"/>
    </row>
    <row r="93" spans="1:16" ht="15" x14ac:dyDescent="0.2">
      <c r="A93" s="65">
        <v>42283</v>
      </c>
      <c r="B93" s="66">
        <v>1730</v>
      </c>
      <c r="C93" s="67" t="s">
        <v>72</v>
      </c>
      <c r="D93" s="73"/>
      <c r="E93" s="74"/>
      <c r="F93" s="75"/>
      <c r="G93" s="55"/>
      <c r="H93" s="55"/>
      <c r="I93" s="55"/>
      <c r="J93" s="55"/>
      <c r="K93" s="55"/>
      <c r="L93" s="55"/>
      <c r="M93" s="55"/>
      <c r="N93" s="55"/>
      <c r="O93" s="55"/>
      <c r="P93" s="56"/>
    </row>
    <row r="94" spans="1:16" ht="15" x14ac:dyDescent="0.2">
      <c r="A94" s="65">
        <v>42283</v>
      </c>
      <c r="B94" s="66">
        <v>1742</v>
      </c>
      <c r="C94" s="67" t="s">
        <v>73</v>
      </c>
      <c r="D94" s="73"/>
      <c r="E94" s="74"/>
      <c r="F94" s="75"/>
      <c r="G94" s="55"/>
      <c r="H94" s="55"/>
      <c r="I94" s="55"/>
      <c r="J94" s="55"/>
      <c r="K94" s="55"/>
      <c r="L94" s="55"/>
      <c r="M94" s="55"/>
      <c r="N94" s="55"/>
      <c r="O94" s="55"/>
      <c r="P94" s="56"/>
    </row>
    <row r="95" spans="1:16" ht="15" x14ac:dyDescent="0.2">
      <c r="A95" s="65">
        <v>42283</v>
      </c>
      <c r="B95" s="66">
        <v>1749</v>
      </c>
      <c r="C95" s="67" t="s">
        <v>74</v>
      </c>
      <c r="D95" s="73"/>
      <c r="E95" s="74"/>
      <c r="F95" s="75"/>
      <c r="G95" s="55"/>
      <c r="H95" s="55"/>
      <c r="I95" s="55"/>
      <c r="J95" s="55"/>
      <c r="K95" s="55"/>
      <c r="L95" s="55"/>
      <c r="M95" s="55"/>
      <c r="N95" s="55"/>
      <c r="O95" s="55"/>
      <c r="P95" s="56"/>
    </row>
    <row r="96" spans="1:16" ht="15" x14ac:dyDescent="0.2">
      <c r="A96" s="65">
        <v>42283</v>
      </c>
      <c r="B96" s="66">
        <v>1756</v>
      </c>
      <c r="C96" s="67" t="s">
        <v>46</v>
      </c>
      <c r="D96" s="73"/>
      <c r="E96" s="74"/>
      <c r="F96" s="75"/>
      <c r="G96" s="55"/>
      <c r="H96" s="55"/>
      <c r="I96" s="55"/>
      <c r="J96" s="55"/>
      <c r="K96" s="55"/>
      <c r="L96" s="55"/>
      <c r="M96" s="55"/>
      <c r="N96" s="55"/>
      <c r="O96" s="55"/>
      <c r="P96" s="56"/>
    </row>
    <row r="97" spans="1:16" ht="15" x14ac:dyDescent="0.2">
      <c r="A97" s="65">
        <v>42283</v>
      </c>
      <c r="B97" s="66">
        <v>1757</v>
      </c>
      <c r="C97" s="67" t="s">
        <v>75</v>
      </c>
      <c r="D97" s="73"/>
      <c r="E97" s="74"/>
      <c r="F97" s="75"/>
      <c r="G97" s="55"/>
      <c r="H97" s="55"/>
      <c r="I97" s="55"/>
      <c r="J97" s="55"/>
      <c r="K97" s="55"/>
      <c r="L97" s="55"/>
      <c r="M97" s="55"/>
      <c r="N97" s="55"/>
      <c r="O97" s="55"/>
      <c r="P97" s="56"/>
    </row>
    <row r="98" spans="1:16" ht="15" x14ac:dyDescent="0.2">
      <c r="A98" s="65">
        <v>42283</v>
      </c>
      <c r="B98" s="66">
        <v>1805</v>
      </c>
      <c r="C98" s="67" t="s">
        <v>66</v>
      </c>
      <c r="D98" s="73"/>
      <c r="E98" s="74"/>
      <c r="F98" s="75"/>
      <c r="G98" s="55"/>
      <c r="H98" s="55"/>
      <c r="I98" s="55"/>
      <c r="J98" s="55"/>
      <c r="K98" s="55"/>
      <c r="L98" s="55"/>
      <c r="M98" s="55"/>
      <c r="N98" s="55"/>
      <c r="O98" s="55"/>
      <c r="P98" s="56"/>
    </row>
    <row r="99" spans="1:16" ht="15" x14ac:dyDescent="0.2">
      <c r="A99" s="65"/>
      <c r="B99" s="66"/>
      <c r="C99" s="67"/>
      <c r="D99" s="73"/>
      <c r="E99" s="74"/>
      <c r="F99" s="75"/>
      <c r="G99" s="55"/>
      <c r="H99" s="55"/>
      <c r="I99" s="55"/>
      <c r="J99" s="55"/>
      <c r="K99" s="55"/>
      <c r="L99" s="55"/>
      <c r="M99" s="55"/>
      <c r="N99" s="55"/>
      <c r="O99" s="55"/>
      <c r="P99" s="56"/>
    </row>
    <row r="100" spans="1:16" ht="15" x14ac:dyDescent="0.2">
      <c r="A100" s="65">
        <v>42284</v>
      </c>
      <c r="B100" s="66">
        <v>600</v>
      </c>
      <c r="C100" s="67" t="s">
        <v>67</v>
      </c>
      <c r="D100" s="73"/>
      <c r="E100" s="74"/>
      <c r="F100" s="75"/>
      <c r="G100" s="55"/>
      <c r="H100" s="55"/>
      <c r="I100" s="55"/>
      <c r="J100" s="55"/>
      <c r="K100" s="55"/>
      <c r="L100" s="55"/>
      <c r="M100" s="55"/>
      <c r="N100" s="55"/>
      <c r="O100" s="55"/>
      <c r="P100" s="56"/>
    </row>
    <row r="101" spans="1:16" ht="15" x14ac:dyDescent="0.2">
      <c r="A101" s="65">
        <v>42284</v>
      </c>
      <c r="B101" s="66">
        <v>630</v>
      </c>
      <c r="C101" s="67" t="s">
        <v>49</v>
      </c>
      <c r="D101" s="73"/>
      <c r="E101" s="74"/>
      <c r="F101" s="75"/>
      <c r="G101" s="55"/>
      <c r="H101" s="55"/>
      <c r="I101" s="55"/>
      <c r="J101" s="55"/>
      <c r="K101" s="55"/>
      <c r="L101" s="55"/>
      <c r="M101" s="55"/>
      <c r="N101" s="55"/>
      <c r="O101" s="55"/>
      <c r="P101" s="56"/>
    </row>
    <row r="102" spans="1:16" ht="15" x14ac:dyDescent="0.2">
      <c r="A102" s="65">
        <v>42284</v>
      </c>
      <c r="B102" s="66">
        <v>730</v>
      </c>
      <c r="C102" s="67" t="s">
        <v>76</v>
      </c>
      <c r="D102" s="73"/>
      <c r="E102" s="74"/>
      <c r="F102" s="75"/>
      <c r="G102" s="55"/>
      <c r="H102" s="55"/>
      <c r="I102" s="55"/>
      <c r="J102" s="55"/>
      <c r="K102" s="55"/>
      <c r="L102" s="55"/>
      <c r="M102" s="55"/>
      <c r="N102" s="55"/>
      <c r="O102" s="55"/>
      <c r="P102" s="56"/>
    </row>
    <row r="103" spans="1:16" ht="15" x14ac:dyDescent="0.2">
      <c r="A103" s="65">
        <v>42284</v>
      </c>
      <c r="B103" s="66">
        <v>750</v>
      </c>
      <c r="C103" s="67" t="s">
        <v>77</v>
      </c>
      <c r="D103" s="73"/>
      <c r="E103" s="74"/>
      <c r="F103" s="75"/>
      <c r="G103" s="55"/>
      <c r="H103" s="55"/>
      <c r="I103" s="55"/>
      <c r="J103" s="55"/>
      <c r="K103" s="55"/>
      <c r="L103" s="55"/>
      <c r="M103" s="55"/>
      <c r="N103" s="55"/>
      <c r="O103" s="55"/>
      <c r="P103" s="56"/>
    </row>
    <row r="104" spans="1:16" ht="15" x14ac:dyDescent="0.2">
      <c r="A104" s="65">
        <v>42284</v>
      </c>
      <c r="B104" s="66">
        <v>755</v>
      </c>
      <c r="C104" s="67" t="s">
        <v>78</v>
      </c>
      <c r="D104" s="73"/>
      <c r="E104" s="74"/>
      <c r="F104" s="75"/>
      <c r="G104" s="55"/>
      <c r="H104" s="55"/>
      <c r="I104" s="55"/>
      <c r="J104" s="55"/>
      <c r="K104" s="55"/>
      <c r="L104" s="55"/>
      <c r="M104" s="55"/>
      <c r="N104" s="55"/>
      <c r="O104" s="55"/>
      <c r="P104" s="56"/>
    </row>
    <row r="105" spans="1:16" ht="15" x14ac:dyDescent="0.2">
      <c r="A105" s="65">
        <v>42284</v>
      </c>
      <c r="B105" s="66">
        <v>910</v>
      </c>
      <c r="C105" s="67" t="s">
        <v>79</v>
      </c>
      <c r="D105" s="73"/>
      <c r="E105" s="74"/>
      <c r="F105" s="75"/>
      <c r="G105" s="55"/>
      <c r="H105" s="55"/>
      <c r="I105" s="55"/>
      <c r="J105" s="55"/>
      <c r="K105" s="55"/>
      <c r="L105" s="55"/>
      <c r="M105" s="55"/>
      <c r="N105" s="55"/>
      <c r="O105" s="55"/>
      <c r="P105" s="56"/>
    </row>
    <row r="106" spans="1:16" ht="15" x14ac:dyDescent="0.2">
      <c r="A106" s="65">
        <v>42284</v>
      </c>
      <c r="B106" s="66">
        <v>920</v>
      </c>
      <c r="C106" s="67" t="s">
        <v>80</v>
      </c>
      <c r="D106" s="73"/>
      <c r="E106" s="74"/>
      <c r="F106" s="75"/>
      <c r="G106" s="55"/>
      <c r="H106" s="55"/>
      <c r="I106" s="55"/>
      <c r="J106" s="55"/>
      <c r="K106" s="55"/>
      <c r="L106" s="55"/>
      <c r="M106" s="55"/>
      <c r="N106" s="55"/>
      <c r="O106" s="55"/>
      <c r="P106" s="56"/>
    </row>
    <row r="107" spans="1:16" ht="15" x14ac:dyDescent="0.2">
      <c r="A107" s="65">
        <v>42284</v>
      </c>
      <c r="B107" s="66">
        <v>925</v>
      </c>
      <c r="C107" s="67" t="s">
        <v>46</v>
      </c>
      <c r="D107" s="73"/>
      <c r="E107" s="74"/>
      <c r="F107" s="75"/>
      <c r="G107" s="55"/>
      <c r="H107" s="55"/>
      <c r="I107" s="55"/>
      <c r="J107" s="55"/>
      <c r="K107" s="55"/>
      <c r="L107" s="55"/>
      <c r="M107" s="55"/>
      <c r="N107" s="55"/>
      <c r="O107" s="55"/>
      <c r="P107" s="56"/>
    </row>
    <row r="108" spans="1:16" ht="15" x14ac:dyDescent="0.2">
      <c r="A108" s="65">
        <v>42284</v>
      </c>
      <c r="B108" s="66">
        <v>1030</v>
      </c>
      <c r="C108" s="67" t="s">
        <v>75</v>
      </c>
      <c r="D108" s="73"/>
      <c r="E108" s="74"/>
      <c r="F108" s="75"/>
      <c r="G108" s="55"/>
      <c r="H108" s="55"/>
      <c r="I108" s="55"/>
      <c r="J108" s="55"/>
      <c r="K108" s="55"/>
      <c r="L108" s="55"/>
      <c r="M108" s="55"/>
      <c r="N108" s="55"/>
      <c r="O108" s="55"/>
      <c r="P108" s="56"/>
    </row>
    <row r="109" spans="1:16" ht="15" x14ac:dyDescent="0.2">
      <c r="A109" s="65">
        <v>42284</v>
      </c>
      <c r="B109" s="66"/>
      <c r="C109" s="67" t="s">
        <v>81</v>
      </c>
      <c r="D109" s="73"/>
      <c r="E109" s="74"/>
      <c r="F109" s="75"/>
      <c r="G109" s="55"/>
      <c r="H109" s="55"/>
      <c r="I109" s="55"/>
      <c r="J109" s="55"/>
      <c r="K109" s="55"/>
      <c r="L109" s="55"/>
      <c r="M109" s="55"/>
      <c r="N109" s="55"/>
      <c r="O109" s="55"/>
      <c r="P109" s="56"/>
    </row>
    <row r="110" spans="1:16" ht="15" x14ac:dyDescent="0.2">
      <c r="A110" s="65">
        <v>42284</v>
      </c>
      <c r="B110" s="66">
        <v>1100</v>
      </c>
      <c r="C110" s="67" t="s">
        <v>82</v>
      </c>
      <c r="D110" s="73"/>
      <c r="E110" s="74"/>
      <c r="F110" s="75"/>
      <c r="G110" s="55"/>
      <c r="H110" s="55"/>
      <c r="I110" s="55"/>
      <c r="J110" s="55"/>
      <c r="K110" s="55"/>
      <c r="L110" s="55"/>
      <c r="M110" s="55"/>
      <c r="N110" s="55"/>
      <c r="O110" s="55"/>
      <c r="P110" s="56"/>
    </row>
    <row r="111" spans="1:16" ht="15" x14ac:dyDescent="0.2">
      <c r="A111" s="65">
        <v>42284</v>
      </c>
      <c r="B111" s="66">
        <v>1400</v>
      </c>
      <c r="C111" s="67" t="s">
        <v>48</v>
      </c>
      <c r="D111" s="73"/>
      <c r="E111" s="74"/>
      <c r="F111" s="75"/>
      <c r="G111" s="55"/>
      <c r="H111" s="55"/>
      <c r="I111" s="55"/>
      <c r="J111" s="55"/>
      <c r="K111" s="55"/>
      <c r="L111" s="55"/>
      <c r="M111" s="55"/>
      <c r="N111" s="55"/>
      <c r="O111" s="55"/>
      <c r="P111" s="56"/>
    </row>
    <row r="112" spans="1:16" ht="15" x14ac:dyDescent="0.2">
      <c r="A112" s="65"/>
      <c r="B112" s="66"/>
      <c r="C112" s="79"/>
      <c r="D112" s="73"/>
      <c r="E112" s="74"/>
      <c r="F112" s="75"/>
      <c r="G112" s="55"/>
      <c r="H112" s="55"/>
      <c r="I112" s="55"/>
      <c r="J112" s="55"/>
      <c r="K112" s="55"/>
      <c r="L112" s="55"/>
      <c r="M112" s="55"/>
      <c r="N112" s="55"/>
      <c r="O112" s="55"/>
      <c r="P112" s="56"/>
    </row>
    <row r="113" spans="1:16" ht="15" x14ac:dyDescent="0.2">
      <c r="A113" s="65">
        <v>42285</v>
      </c>
      <c r="B113" s="66">
        <v>630</v>
      </c>
      <c r="C113" s="67" t="s">
        <v>83</v>
      </c>
      <c r="D113" s="73"/>
      <c r="E113" s="74"/>
      <c r="F113" s="75"/>
      <c r="G113" s="55"/>
      <c r="H113" s="55"/>
      <c r="I113" s="55"/>
      <c r="J113" s="55"/>
      <c r="K113" s="55"/>
      <c r="L113" s="55"/>
      <c r="M113" s="55"/>
      <c r="N113" s="55"/>
      <c r="O113" s="55"/>
      <c r="P113" s="56"/>
    </row>
    <row r="114" spans="1:16" ht="15" x14ac:dyDescent="0.2">
      <c r="A114" s="65">
        <v>42285</v>
      </c>
      <c r="B114" s="66">
        <v>650</v>
      </c>
      <c r="C114" s="67" t="s">
        <v>84</v>
      </c>
      <c r="D114" s="73"/>
      <c r="E114" s="74"/>
      <c r="F114" s="75"/>
      <c r="G114" s="55"/>
      <c r="H114" s="55"/>
      <c r="I114" s="55"/>
      <c r="J114" s="55"/>
      <c r="K114" s="55"/>
      <c r="L114" s="55"/>
      <c r="M114" s="55"/>
      <c r="N114" s="55"/>
      <c r="O114" s="55"/>
      <c r="P114" s="56"/>
    </row>
    <row r="115" spans="1:16" ht="15" x14ac:dyDescent="0.2">
      <c r="A115" s="65">
        <v>42285</v>
      </c>
      <c r="B115" s="66">
        <v>650</v>
      </c>
      <c r="C115" s="67" t="s">
        <v>49</v>
      </c>
      <c r="D115" s="73"/>
      <c r="E115" s="74"/>
      <c r="F115" s="75"/>
      <c r="G115" s="55"/>
      <c r="H115" s="55"/>
      <c r="I115" s="55"/>
      <c r="J115" s="55"/>
      <c r="K115" s="55"/>
      <c r="L115" s="55"/>
      <c r="M115" s="55"/>
      <c r="N115" s="55"/>
      <c r="O115" s="55"/>
      <c r="P115" s="56"/>
    </row>
    <row r="116" spans="1:16" ht="15" x14ac:dyDescent="0.2">
      <c r="A116" s="65">
        <v>42285</v>
      </c>
      <c r="B116" s="66">
        <v>720</v>
      </c>
      <c r="C116" s="67" t="s">
        <v>46</v>
      </c>
      <c r="D116" s="73"/>
      <c r="E116" s="74"/>
      <c r="F116" s="75"/>
      <c r="G116" s="55"/>
      <c r="H116" s="55"/>
      <c r="I116" s="55"/>
      <c r="J116" s="55"/>
      <c r="K116" s="55"/>
      <c r="L116" s="55"/>
      <c r="M116" s="55"/>
      <c r="N116" s="55"/>
      <c r="O116" s="55"/>
      <c r="P116" s="56"/>
    </row>
    <row r="117" spans="1:16" ht="15" x14ac:dyDescent="0.2">
      <c r="A117" s="65">
        <v>42285</v>
      </c>
      <c r="B117" s="66"/>
      <c r="C117" s="67" t="s">
        <v>85</v>
      </c>
      <c r="D117" s="73"/>
      <c r="E117" s="74"/>
      <c r="F117" s="75"/>
      <c r="G117" s="55"/>
      <c r="H117" s="55"/>
      <c r="I117" s="55"/>
      <c r="J117" s="55"/>
      <c r="K117" s="55"/>
      <c r="L117" s="55"/>
      <c r="M117" s="55"/>
      <c r="N117" s="55"/>
      <c r="O117" s="55"/>
      <c r="P117" s="56"/>
    </row>
    <row r="118" spans="1:16" ht="15" x14ac:dyDescent="0.2">
      <c r="A118" s="65">
        <v>42285</v>
      </c>
      <c r="B118" s="66"/>
      <c r="C118" s="67" t="s">
        <v>86</v>
      </c>
      <c r="D118" s="73"/>
      <c r="E118" s="74"/>
      <c r="F118" s="75"/>
      <c r="G118" s="55"/>
      <c r="H118" s="55"/>
      <c r="I118" s="55"/>
      <c r="J118" s="55"/>
      <c r="K118" s="55"/>
      <c r="L118" s="55"/>
      <c r="M118" s="55"/>
      <c r="N118" s="55"/>
      <c r="O118" s="55"/>
      <c r="P118" s="56"/>
    </row>
    <row r="119" spans="1:16" ht="15" x14ac:dyDescent="0.2">
      <c r="A119" s="65">
        <v>42285</v>
      </c>
      <c r="B119" s="66">
        <v>1015</v>
      </c>
      <c r="C119" s="80" t="s">
        <v>87</v>
      </c>
      <c r="D119" s="73"/>
      <c r="E119" s="74"/>
      <c r="F119" s="75"/>
      <c r="G119" s="55"/>
      <c r="H119" s="55"/>
      <c r="I119" s="55"/>
      <c r="J119" s="55"/>
      <c r="K119" s="55"/>
      <c r="L119" s="55"/>
      <c r="M119" s="55"/>
      <c r="N119" s="55"/>
      <c r="O119" s="55"/>
      <c r="P119" s="56"/>
    </row>
    <row r="120" spans="1:16" ht="15" x14ac:dyDescent="0.2">
      <c r="A120" s="65">
        <v>42285</v>
      </c>
      <c r="B120" s="66">
        <v>1025</v>
      </c>
      <c r="C120" s="80" t="s">
        <v>88</v>
      </c>
      <c r="D120" s="73"/>
      <c r="E120" s="74"/>
      <c r="F120" s="75"/>
      <c r="G120" s="55"/>
      <c r="H120" s="55"/>
      <c r="I120" s="55"/>
      <c r="J120" s="55"/>
      <c r="K120" s="55"/>
      <c r="L120" s="55"/>
      <c r="M120" s="55"/>
      <c r="N120" s="55"/>
      <c r="O120" s="55"/>
      <c r="P120" s="56"/>
    </row>
    <row r="121" spans="1:16" ht="15" x14ac:dyDescent="0.2">
      <c r="A121" s="65">
        <v>42285</v>
      </c>
      <c r="B121" s="66">
        <v>1027</v>
      </c>
      <c r="C121" s="80" t="s">
        <v>89</v>
      </c>
      <c r="D121" s="73"/>
      <c r="E121" s="74"/>
      <c r="F121" s="75"/>
      <c r="G121" s="55"/>
      <c r="H121" s="55"/>
      <c r="I121" s="55"/>
      <c r="J121" s="55"/>
      <c r="K121" s="55"/>
      <c r="L121" s="55"/>
      <c r="M121" s="55"/>
      <c r="N121" s="55"/>
      <c r="O121" s="55"/>
      <c r="P121" s="56"/>
    </row>
    <row r="122" spans="1:16" ht="15" x14ac:dyDescent="0.2">
      <c r="A122" s="65">
        <v>42285</v>
      </c>
      <c r="B122" s="66">
        <v>1030</v>
      </c>
      <c r="C122" s="80" t="s">
        <v>90</v>
      </c>
      <c r="D122" s="73"/>
      <c r="E122" s="74"/>
      <c r="F122" s="75"/>
      <c r="G122" s="55"/>
      <c r="H122" s="55"/>
      <c r="I122" s="55"/>
      <c r="J122" s="55"/>
      <c r="K122" s="55"/>
      <c r="L122" s="55"/>
      <c r="M122" s="55"/>
      <c r="N122" s="55"/>
      <c r="O122" s="55"/>
      <c r="P122" s="56"/>
    </row>
    <row r="123" spans="1:16" ht="15" x14ac:dyDescent="0.2">
      <c r="A123" s="65">
        <v>42285</v>
      </c>
      <c r="B123" s="66"/>
      <c r="C123" s="80" t="s">
        <v>91</v>
      </c>
      <c r="D123" s="73"/>
      <c r="E123" s="74"/>
      <c r="F123" s="75"/>
      <c r="G123" s="55"/>
      <c r="H123" s="55"/>
      <c r="I123" s="55"/>
      <c r="J123" s="55"/>
      <c r="K123" s="55"/>
      <c r="L123" s="55"/>
      <c r="M123" s="55"/>
      <c r="N123" s="55"/>
      <c r="O123" s="55"/>
      <c r="P123" s="56"/>
    </row>
    <row r="124" spans="1:16" ht="15" x14ac:dyDescent="0.2">
      <c r="A124" s="65">
        <v>42285</v>
      </c>
      <c r="B124" s="66">
        <v>1430</v>
      </c>
      <c r="C124" s="80" t="s">
        <v>92</v>
      </c>
      <c r="D124" s="73"/>
      <c r="E124" s="74"/>
      <c r="F124" s="75"/>
      <c r="G124" s="55"/>
      <c r="H124" s="55"/>
      <c r="I124" s="55"/>
      <c r="J124" s="55"/>
      <c r="K124" s="55"/>
      <c r="L124" s="55"/>
      <c r="M124" s="55"/>
      <c r="N124" s="55"/>
      <c r="O124" s="55"/>
      <c r="P124" s="56"/>
    </row>
    <row r="125" spans="1:16" ht="15" x14ac:dyDescent="0.2">
      <c r="A125" s="65">
        <v>42285</v>
      </c>
      <c r="B125" s="66">
        <v>1435</v>
      </c>
      <c r="C125" s="80" t="s">
        <v>93</v>
      </c>
      <c r="D125" s="73"/>
      <c r="E125" s="74"/>
      <c r="F125" s="75"/>
      <c r="G125" s="55"/>
      <c r="H125" s="55"/>
      <c r="I125" s="55"/>
      <c r="J125" s="55"/>
      <c r="K125" s="55"/>
      <c r="L125" s="55"/>
      <c r="M125" s="55"/>
      <c r="N125" s="55"/>
      <c r="O125" s="55"/>
      <c r="P125" s="56"/>
    </row>
    <row r="126" spans="1:16" ht="15" x14ac:dyDescent="0.2">
      <c r="A126" s="65">
        <v>42285</v>
      </c>
      <c r="B126" s="66">
        <v>1437</v>
      </c>
      <c r="C126" s="80" t="s">
        <v>94</v>
      </c>
      <c r="D126" s="73"/>
      <c r="E126" s="74"/>
      <c r="F126" s="75"/>
      <c r="G126" s="55"/>
      <c r="H126" s="55"/>
      <c r="I126" s="55"/>
      <c r="J126" s="55"/>
      <c r="K126" s="55"/>
      <c r="L126" s="55"/>
      <c r="M126" s="55"/>
      <c r="N126" s="55"/>
      <c r="O126" s="55"/>
      <c r="P126" s="56"/>
    </row>
    <row r="127" spans="1:16" ht="15" x14ac:dyDescent="0.2">
      <c r="A127" s="65">
        <v>42285</v>
      </c>
      <c r="B127" s="66">
        <v>1440</v>
      </c>
      <c r="C127" s="80" t="s">
        <v>95</v>
      </c>
      <c r="D127" s="73"/>
      <c r="E127" s="74"/>
      <c r="F127" s="75"/>
      <c r="G127" s="55"/>
      <c r="H127" s="55"/>
      <c r="I127" s="55"/>
      <c r="J127" s="55"/>
      <c r="K127" s="55"/>
      <c r="L127" s="55"/>
      <c r="M127" s="55"/>
      <c r="N127" s="55"/>
      <c r="O127" s="55"/>
      <c r="P127" s="56"/>
    </row>
    <row r="128" spans="1:16" ht="15" x14ac:dyDescent="0.2">
      <c r="A128" s="65">
        <v>42285</v>
      </c>
      <c r="B128" s="66">
        <v>1445</v>
      </c>
      <c r="C128" s="80" t="s">
        <v>96</v>
      </c>
      <c r="D128" s="73"/>
      <c r="E128" s="74"/>
      <c r="F128" s="75"/>
      <c r="G128" s="55"/>
      <c r="H128" s="55"/>
      <c r="I128" s="55"/>
      <c r="J128" s="55"/>
      <c r="K128" s="55"/>
      <c r="L128" s="55"/>
      <c r="M128" s="55"/>
      <c r="N128" s="55"/>
      <c r="O128" s="55"/>
      <c r="P128" s="56"/>
    </row>
    <row r="129" spans="1:16" ht="15" x14ac:dyDescent="0.2">
      <c r="A129" s="65">
        <v>42285</v>
      </c>
      <c r="B129" s="66"/>
      <c r="C129" s="80" t="s">
        <v>97</v>
      </c>
      <c r="D129" s="73"/>
      <c r="E129" s="74"/>
      <c r="F129" s="75"/>
      <c r="G129" s="55"/>
      <c r="H129" s="55"/>
      <c r="I129" s="55"/>
      <c r="J129" s="55"/>
      <c r="K129" s="55"/>
      <c r="L129" s="55"/>
      <c r="M129" s="55"/>
      <c r="N129" s="55"/>
      <c r="O129" s="55"/>
      <c r="P129" s="56"/>
    </row>
    <row r="130" spans="1:16" ht="15" x14ac:dyDescent="0.2">
      <c r="A130" s="65">
        <v>42285</v>
      </c>
      <c r="B130" s="66">
        <v>1830</v>
      </c>
      <c r="C130" s="67" t="s">
        <v>98</v>
      </c>
      <c r="D130" s="73"/>
      <c r="E130" s="74"/>
      <c r="F130" s="75"/>
      <c r="G130" s="55"/>
      <c r="H130" s="55"/>
      <c r="I130" s="55"/>
      <c r="J130" s="55"/>
      <c r="K130" s="55"/>
      <c r="L130" s="55"/>
      <c r="M130" s="55"/>
      <c r="N130" s="55"/>
      <c r="O130" s="55"/>
      <c r="P130" s="56"/>
    </row>
    <row r="131" spans="1:16" ht="15" x14ac:dyDescent="0.2">
      <c r="A131" s="65">
        <v>42285</v>
      </c>
      <c r="B131" s="66"/>
      <c r="C131" s="80" t="s">
        <v>99</v>
      </c>
      <c r="D131" s="73"/>
      <c r="E131" s="74"/>
      <c r="F131" s="75"/>
      <c r="G131" s="55"/>
      <c r="H131" s="55"/>
      <c r="I131" s="55"/>
      <c r="J131" s="55"/>
      <c r="K131" s="55"/>
      <c r="L131" s="55"/>
      <c r="M131" s="55"/>
      <c r="N131" s="55"/>
      <c r="O131" s="55"/>
      <c r="P131" s="56"/>
    </row>
    <row r="132" spans="1:16" ht="15" x14ac:dyDescent="0.2">
      <c r="A132" s="65"/>
      <c r="B132" s="66"/>
      <c r="C132" s="80"/>
      <c r="D132" s="73"/>
      <c r="E132" s="74"/>
      <c r="F132" s="75"/>
      <c r="G132" s="55"/>
      <c r="H132" s="55"/>
      <c r="I132" s="55"/>
      <c r="J132" s="55"/>
      <c r="K132" s="55"/>
      <c r="L132" s="55"/>
      <c r="M132" s="55"/>
      <c r="N132" s="55"/>
      <c r="O132" s="55"/>
      <c r="P132" s="56"/>
    </row>
    <row r="133" spans="1:16" ht="15" x14ac:dyDescent="0.2">
      <c r="A133" s="65">
        <v>42286</v>
      </c>
      <c r="B133" s="66">
        <v>630</v>
      </c>
      <c r="C133" s="67" t="s">
        <v>98</v>
      </c>
      <c r="D133" s="73"/>
      <c r="E133" s="74"/>
      <c r="F133" s="75"/>
      <c r="G133" s="55"/>
      <c r="H133" s="55"/>
      <c r="I133" s="55"/>
      <c r="J133" s="55"/>
      <c r="K133" s="55"/>
      <c r="L133" s="55"/>
      <c r="M133" s="55"/>
      <c r="N133" s="55"/>
      <c r="O133" s="55"/>
      <c r="P133" s="56"/>
    </row>
    <row r="134" spans="1:16" ht="15" x14ac:dyDescent="0.2">
      <c r="A134" s="65">
        <v>42286</v>
      </c>
      <c r="B134" s="66">
        <v>650</v>
      </c>
      <c r="C134" s="67" t="s">
        <v>49</v>
      </c>
      <c r="D134" s="73"/>
      <c r="E134" s="74"/>
      <c r="F134" s="75"/>
      <c r="G134" s="55"/>
      <c r="H134" s="55"/>
      <c r="I134" s="55"/>
      <c r="J134" s="55"/>
      <c r="K134" s="55"/>
      <c r="L134" s="55"/>
      <c r="M134" s="55"/>
      <c r="N134" s="55"/>
      <c r="O134" s="55"/>
      <c r="P134" s="56"/>
    </row>
    <row r="135" spans="1:16" ht="15" x14ac:dyDescent="0.2">
      <c r="A135" s="65">
        <v>42286</v>
      </c>
      <c r="B135" s="66">
        <v>720</v>
      </c>
      <c r="C135" s="67" t="s">
        <v>46</v>
      </c>
      <c r="D135" s="73"/>
      <c r="E135" s="74"/>
      <c r="F135" s="75"/>
      <c r="G135" s="55"/>
      <c r="H135" s="55"/>
      <c r="I135" s="55"/>
      <c r="J135" s="55"/>
      <c r="K135" s="55"/>
      <c r="L135" s="55"/>
      <c r="M135" s="55"/>
      <c r="N135" s="55"/>
      <c r="O135" s="55"/>
      <c r="P135" s="56"/>
    </row>
    <row r="136" spans="1:16" ht="15" x14ac:dyDescent="0.2">
      <c r="A136" s="65">
        <v>42286</v>
      </c>
      <c r="B136" s="66"/>
      <c r="C136" s="80" t="s">
        <v>100</v>
      </c>
      <c r="D136" s="73"/>
      <c r="E136" s="74"/>
      <c r="F136" s="75"/>
      <c r="G136" s="55"/>
      <c r="H136" s="55"/>
      <c r="I136" s="55"/>
      <c r="J136" s="55"/>
      <c r="K136" s="55"/>
      <c r="L136" s="55"/>
      <c r="M136" s="55"/>
      <c r="N136" s="55"/>
      <c r="O136" s="55"/>
      <c r="P136" s="56"/>
    </row>
    <row r="137" spans="1:16" ht="15" x14ac:dyDescent="0.2">
      <c r="A137" s="65">
        <v>42286</v>
      </c>
      <c r="B137" s="66"/>
      <c r="C137" s="80" t="s">
        <v>101</v>
      </c>
      <c r="D137" s="73"/>
      <c r="E137" s="74"/>
      <c r="F137" s="75"/>
      <c r="G137" s="55"/>
      <c r="H137" s="55"/>
      <c r="I137" s="55"/>
      <c r="J137" s="55"/>
      <c r="K137" s="55"/>
      <c r="L137" s="55"/>
      <c r="M137" s="55"/>
      <c r="N137" s="55"/>
      <c r="O137" s="55"/>
      <c r="P137" s="56"/>
    </row>
    <row r="138" spans="1:16" ht="15" x14ac:dyDescent="0.2">
      <c r="A138" s="65">
        <v>42286</v>
      </c>
      <c r="B138" s="66">
        <v>1423</v>
      </c>
      <c r="C138" s="80" t="s">
        <v>102</v>
      </c>
      <c r="D138" s="73"/>
      <c r="E138" s="74"/>
      <c r="F138" s="75"/>
      <c r="G138" s="55"/>
      <c r="H138" s="55"/>
      <c r="I138" s="55"/>
      <c r="J138" s="55"/>
      <c r="K138" s="55"/>
      <c r="L138" s="55"/>
      <c r="M138" s="55"/>
      <c r="N138" s="55"/>
      <c r="O138" s="55"/>
      <c r="P138" s="56"/>
    </row>
    <row r="139" spans="1:16" ht="15" x14ac:dyDescent="0.2">
      <c r="A139" s="65">
        <v>42286</v>
      </c>
      <c r="B139" s="66">
        <v>1433</v>
      </c>
      <c r="C139" s="80" t="s">
        <v>103</v>
      </c>
      <c r="D139" s="73"/>
      <c r="E139" s="74"/>
      <c r="F139" s="75"/>
      <c r="G139" s="55"/>
      <c r="H139" s="55"/>
      <c r="I139" s="55"/>
      <c r="J139" s="55"/>
      <c r="K139" s="55"/>
      <c r="L139" s="55"/>
      <c r="M139" s="55"/>
      <c r="N139" s="55"/>
      <c r="O139" s="55"/>
      <c r="P139" s="56"/>
    </row>
    <row r="140" spans="1:16" ht="15" x14ac:dyDescent="0.2">
      <c r="A140" s="65">
        <v>42286</v>
      </c>
      <c r="B140" s="66">
        <v>1436</v>
      </c>
      <c r="C140" s="80" t="s">
        <v>104</v>
      </c>
      <c r="D140" s="73"/>
      <c r="E140" s="74"/>
      <c r="F140" s="75"/>
      <c r="G140" s="55"/>
      <c r="H140" s="55"/>
      <c r="I140" s="55"/>
      <c r="J140" s="55"/>
      <c r="K140" s="55"/>
      <c r="L140" s="55"/>
      <c r="M140" s="55"/>
      <c r="N140" s="55"/>
      <c r="O140" s="55"/>
      <c r="P140" s="56"/>
    </row>
    <row r="141" spans="1:16" ht="15" x14ac:dyDescent="0.2">
      <c r="A141" s="65">
        <v>42286</v>
      </c>
      <c r="B141" s="66">
        <v>1440</v>
      </c>
      <c r="C141" s="80" t="s">
        <v>105</v>
      </c>
      <c r="D141" s="73"/>
      <c r="E141" s="74"/>
      <c r="F141" s="75"/>
      <c r="G141" s="55"/>
      <c r="H141" s="55"/>
      <c r="I141" s="55"/>
      <c r="J141" s="55"/>
      <c r="K141" s="55"/>
      <c r="L141" s="55"/>
      <c r="M141" s="55"/>
      <c r="N141" s="55"/>
      <c r="O141" s="55"/>
      <c r="P141" s="56"/>
    </row>
    <row r="142" spans="1:16" ht="15" x14ac:dyDescent="0.2">
      <c r="A142" s="65">
        <v>42286</v>
      </c>
      <c r="B142" s="66">
        <v>1445</v>
      </c>
      <c r="C142" s="80" t="s">
        <v>106</v>
      </c>
      <c r="D142" s="73"/>
      <c r="E142" s="74"/>
      <c r="F142" s="75"/>
      <c r="G142" s="55"/>
      <c r="H142" s="55"/>
      <c r="I142" s="55"/>
      <c r="J142" s="55"/>
      <c r="K142" s="55"/>
      <c r="L142" s="55"/>
      <c r="M142" s="55"/>
      <c r="N142" s="55"/>
      <c r="O142" s="55"/>
      <c r="P142" s="56"/>
    </row>
    <row r="143" spans="1:16" ht="15" x14ac:dyDescent="0.2">
      <c r="A143" s="65">
        <v>42286</v>
      </c>
      <c r="B143" s="66">
        <v>1446</v>
      </c>
      <c r="C143" s="80" t="s">
        <v>107</v>
      </c>
      <c r="D143" s="73"/>
      <c r="E143" s="74"/>
      <c r="F143" s="75"/>
      <c r="G143" s="55"/>
      <c r="H143" s="55"/>
      <c r="I143" s="55"/>
      <c r="J143" s="55"/>
      <c r="K143" s="55"/>
      <c r="L143" s="55"/>
      <c r="M143" s="55"/>
      <c r="N143" s="55"/>
      <c r="O143" s="55"/>
      <c r="P143" s="56"/>
    </row>
    <row r="144" spans="1:16" ht="15" x14ac:dyDescent="0.2">
      <c r="A144" s="65">
        <v>42286</v>
      </c>
      <c r="B144" s="66">
        <v>1458</v>
      </c>
      <c r="C144" s="80" t="s">
        <v>108</v>
      </c>
      <c r="D144" s="73"/>
      <c r="E144" s="74"/>
      <c r="F144" s="75"/>
      <c r="G144" s="55"/>
      <c r="H144" s="55"/>
      <c r="I144" s="55"/>
      <c r="J144" s="55"/>
      <c r="K144" s="55"/>
      <c r="L144" s="55"/>
      <c r="M144" s="55"/>
      <c r="N144" s="55"/>
      <c r="O144" s="55"/>
      <c r="P144" s="56"/>
    </row>
    <row r="145" spans="1:16" ht="15" x14ac:dyDescent="0.2">
      <c r="A145" s="65">
        <v>42286</v>
      </c>
      <c r="B145" s="66">
        <v>1600</v>
      </c>
      <c r="C145" s="80" t="s">
        <v>109</v>
      </c>
      <c r="D145" s="73"/>
      <c r="E145" s="74"/>
      <c r="F145" s="75"/>
      <c r="G145" s="55"/>
      <c r="H145" s="55"/>
      <c r="I145" s="55"/>
      <c r="J145" s="55"/>
      <c r="K145" s="55"/>
      <c r="L145" s="55"/>
      <c r="M145" s="55"/>
      <c r="N145" s="55"/>
      <c r="O145" s="55"/>
      <c r="P145" s="56"/>
    </row>
    <row r="146" spans="1:16" ht="15" x14ac:dyDescent="0.2">
      <c r="A146" s="65">
        <v>42286</v>
      </c>
      <c r="B146" s="66">
        <v>1830</v>
      </c>
      <c r="C146" s="67" t="s">
        <v>110</v>
      </c>
      <c r="D146" s="73"/>
      <c r="E146" s="74"/>
      <c r="F146" s="75"/>
      <c r="G146" s="55"/>
      <c r="H146" s="55"/>
      <c r="I146" s="55"/>
      <c r="J146" s="55"/>
      <c r="K146" s="55"/>
      <c r="L146" s="55"/>
      <c r="M146" s="55"/>
      <c r="N146" s="55"/>
      <c r="O146" s="55"/>
      <c r="P146" s="56"/>
    </row>
    <row r="147" spans="1:16" ht="15" x14ac:dyDescent="0.2">
      <c r="A147" s="65">
        <v>42286</v>
      </c>
      <c r="B147" s="66">
        <v>2255</v>
      </c>
      <c r="C147" s="67" t="s">
        <v>111</v>
      </c>
      <c r="D147" s="73"/>
      <c r="E147" s="74"/>
      <c r="F147" s="75"/>
      <c r="G147" s="55"/>
      <c r="H147" s="55"/>
      <c r="I147" s="55"/>
      <c r="J147" s="55"/>
      <c r="K147" s="55"/>
      <c r="L147" s="55"/>
      <c r="M147" s="55"/>
      <c r="N147" s="55"/>
      <c r="O147" s="55"/>
      <c r="P147" s="56"/>
    </row>
    <row r="148" spans="1:16" ht="15" x14ac:dyDescent="0.2">
      <c r="A148" s="65">
        <v>42286</v>
      </c>
      <c r="B148" s="66">
        <v>2308</v>
      </c>
      <c r="C148" s="80" t="s">
        <v>112</v>
      </c>
      <c r="D148" s="73"/>
      <c r="E148" s="74"/>
      <c r="F148" s="75"/>
      <c r="G148" s="55"/>
      <c r="H148" s="55"/>
      <c r="I148" s="55"/>
      <c r="J148" s="55"/>
      <c r="K148" s="55"/>
      <c r="L148" s="55"/>
      <c r="M148" s="55"/>
      <c r="N148" s="55"/>
      <c r="O148" s="55"/>
      <c r="P148" s="56"/>
    </row>
    <row r="149" spans="1:16" ht="15" x14ac:dyDescent="0.2">
      <c r="A149" s="65">
        <v>42286</v>
      </c>
      <c r="B149" s="66">
        <v>2313</v>
      </c>
      <c r="C149" s="80" t="s">
        <v>113</v>
      </c>
      <c r="D149" s="73"/>
      <c r="E149" s="74"/>
      <c r="F149" s="75"/>
      <c r="G149" s="55"/>
      <c r="H149" s="55"/>
      <c r="I149" s="55"/>
      <c r="J149" s="55"/>
      <c r="K149" s="55"/>
      <c r="L149" s="55"/>
      <c r="M149" s="55"/>
      <c r="N149" s="55"/>
      <c r="O149" s="55"/>
      <c r="P149" s="56"/>
    </row>
    <row r="150" spans="1:16" ht="15" x14ac:dyDescent="0.2">
      <c r="A150" s="65">
        <v>42286</v>
      </c>
      <c r="B150" s="66">
        <v>2325</v>
      </c>
      <c r="C150" s="80"/>
      <c r="D150" s="73" t="s">
        <v>114</v>
      </c>
      <c r="E150" s="74"/>
      <c r="F150" s="75"/>
      <c r="G150" s="55"/>
      <c r="H150" s="55"/>
      <c r="I150" s="55"/>
      <c r="J150" s="55"/>
      <c r="K150" s="55"/>
      <c r="L150" s="55"/>
      <c r="M150" s="55"/>
      <c r="N150" s="55"/>
      <c r="O150" s="55"/>
      <c r="P150" s="56"/>
    </row>
    <row r="151" spans="1:16" ht="15" x14ac:dyDescent="0.2">
      <c r="A151" s="65"/>
      <c r="B151" s="66"/>
      <c r="C151" s="80"/>
      <c r="D151" s="73"/>
      <c r="E151" s="74"/>
      <c r="F151" s="75"/>
      <c r="G151" s="55"/>
      <c r="H151" s="55"/>
      <c r="I151" s="55"/>
      <c r="J151" s="55"/>
      <c r="K151" s="55"/>
      <c r="L151" s="55"/>
      <c r="M151" s="55"/>
      <c r="N151" s="55"/>
      <c r="O151" s="55"/>
      <c r="P151" s="56"/>
    </row>
    <row r="152" spans="1:16" ht="15" x14ac:dyDescent="0.2">
      <c r="A152" s="65">
        <v>42287</v>
      </c>
      <c r="B152" s="66">
        <v>16</v>
      </c>
      <c r="C152" s="80" t="s">
        <v>115</v>
      </c>
      <c r="D152" s="73"/>
      <c r="E152" s="74"/>
      <c r="F152" s="75"/>
      <c r="G152" s="55"/>
      <c r="H152" s="55"/>
      <c r="I152" s="55"/>
      <c r="J152" s="55"/>
      <c r="K152" s="55"/>
      <c r="L152" s="55"/>
      <c r="M152" s="55"/>
      <c r="N152" s="55"/>
      <c r="O152" s="55"/>
      <c r="P152" s="56"/>
    </row>
    <row r="153" spans="1:16" ht="15" x14ac:dyDescent="0.2">
      <c r="A153" s="65">
        <v>42287</v>
      </c>
      <c r="B153" s="66">
        <v>20</v>
      </c>
      <c r="C153" s="81" t="s">
        <v>116</v>
      </c>
      <c r="D153" s="73"/>
      <c r="E153" s="74"/>
      <c r="F153" s="75"/>
      <c r="G153" s="55"/>
      <c r="H153" s="55"/>
      <c r="I153" s="55"/>
      <c r="J153" s="55"/>
      <c r="K153" s="55"/>
      <c r="L153" s="55"/>
      <c r="M153" s="55"/>
      <c r="N153" s="55"/>
      <c r="O153" s="55"/>
      <c r="P153" s="56"/>
    </row>
    <row r="154" spans="1:16" ht="15" x14ac:dyDescent="0.2">
      <c r="A154" s="65">
        <v>42287</v>
      </c>
      <c r="B154" s="66">
        <v>21</v>
      </c>
      <c r="C154" s="81" t="s">
        <v>117</v>
      </c>
      <c r="D154" s="73"/>
      <c r="E154" s="74"/>
      <c r="F154" s="75"/>
      <c r="G154" s="55"/>
      <c r="H154" s="55"/>
      <c r="I154" s="55"/>
      <c r="J154" s="55"/>
      <c r="K154" s="55"/>
      <c r="L154" s="55"/>
      <c r="M154" s="55"/>
      <c r="N154" s="55"/>
      <c r="O154" s="55"/>
      <c r="P154" s="56"/>
    </row>
    <row r="155" spans="1:16" ht="15" x14ac:dyDescent="0.2">
      <c r="A155" s="65">
        <v>42287</v>
      </c>
      <c r="B155" s="66">
        <v>23</v>
      </c>
      <c r="C155" s="80" t="s">
        <v>118</v>
      </c>
      <c r="D155" s="73"/>
      <c r="E155" s="74"/>
      <c r="F155" s="75"/>
      <c r="G155" s="55"/>
      <c r="H155" s="55"/>
      <c r="I155" s="55"/>
      <c r="J155" s="55"/>
      <c r="K155" s="55"/>
      <c r="L155" s="55"/>
      <c r="M155" s="55"/>
      <c r="N155" s="55"/>
      <c r="O155" s="55"/>
      <c r="P155" s="56"/>
    </row>
    <row r="156" spans="1:16" ht="15" x14ac:dyDescent="0.2">
      <c r="A156" s="65">
        <v>42287</v>
      </c>
      <c r="B156" s="66">
        <v>30</v>
      </c>
      <c r="C156" s="80" t="s">
        <v>119</v>
      </c>
      <c r="D156" s="73"/>
      <c r="E156" s="74"/>
      <c r="F156" s="75"/>
      <c r="G156" s="55"/>
      <c r="H156" s="55"/>
      <c r="I156" s="55"/>
      <c r="J156" s="55"/>
      <c r="K156" s="55"/>
      <c r="L156" s="55"/>
      <c r="M156" s="55"/>
      <c r="N156" s="55"/>
      <c r="O156" s="55"/>
      <c r="P156" s="56"/>
    </row>
    <row r="157" spans="1:16" ht="15" x14ac:dyDescent="0.2">
      <c r="A157" s="65">
        <v>42287</v>
      </c>
      <c r="B157" s="66">
        <v>55</v>
      </c>
      <c r="C157" s="80" t="s">
        <v>120</v>
      </c>
      <c r="D157" s="73"/>
      <c r="E157" s="74"/>
      <c r="F157" s="75"/>
      <c r="G157" s="55"/>
      <c r="H157" s="55"/>
      <c r="I157" s="55"/>
      <c r="J157" s="55"/>
      <c r="K157" s="55"/>
      <c r="L157" s="55"/>
      <c r="M157" s="55"/>
      <c r="N157" s="55"/>
      <c r="O157" s="55"/>
      <c r="P157" s="56"/>
    </row>
    <row r="158" spans="1:16" ht="15" x14ac:dyDescent="0.2">
      <c r="A158" s="65">
        <v>42287</v>
      </c>
      <c r="B158" s="66">
        <v>155</v>
      </c>
      <c r="C158" s="80" t="s">
        <v>121</v>
      </c>
      <c r="D158" s="73"/>
      <c r="E158" s="74"/>
      <c r="F158" s="75"/>
      <c r="G158" s="55"/>
      <c r="H158" s="55"/>
      <c r="I158" s="55"/>
      <c r="J158" s="55"/>
      <c r="K158" s="55"/>
      <c r="L158" s="55"/>
      <c r="M158" s="55"/>
      <c r="N158" s="55"/>
      <c r="O158" s="55"/>
      <c r="P158" s="56"/>
    </row>
    <row r="159" spans="1:16" ht="15" x14ac:dyDescent="0.2">
      <c r="A159" s="65">
        <v>42287</v>
      </c>
      <c r="B159" s="66">
        <v>438</v>
      </c>
      <c r="C159" s="80" t="s">
        <v>122</v>
      </c>
      <c r="D159" s="73"/>
      <c r="E159" s="74"/>
      <c r="F159" s="75"/>
      <c r="G159" s="55"/>
      <c r="H159" s="55"/>
      <c r="I159" s="55"/>
      <c r="J159" s="55"/>
      <c r="K159" s="55"/>
      <c r="L159" s="55"/>
      <c r="M159" s="55"/>
      <c r="N159" s="55"/>
      <c r="O159" s="55"/>
      <c r="P159" s="56"/>
    </row>
    <row r="160" spans="1:16" ht="15" x14ac:dyDescent="0.2">
      <c r="A160" s="65">
        <v>42287</v>
      </c>
      <c r="B160" s="66">
        <v>440</v>
      </c>
      <c r="C160" s="80" t="s">
        <v>123</v>
      </c>
      <c r="D160" s="73"/>
      <c r="E160" s="74"/>
      <c r="F160" s="75"/>
      <c r="G160" s="55"/>
      <c r="H160" s="55"/>
      <c r="I160" s="55"/>
      <c r="J160" s="55"/>
      <c r="K160" s="55"/>
      <c r="L160" s="55"/>
      <c r="M160" s="55"/>
      <c r="N160" s="55"/>
      <c r="O160" s="55"/>
      <c r="P160" s="56"/>
    </row>
    <row r="161" spans="1:16" ht="15" x14ac:dyDescent="0.2">
      <c r="A161" s="65">
        <v>42287</v>
      </c>
      <c r="B161" s="66"/>
      <c r="C161" s="80" t="s">
        <v>124</v>
      </c>
      <c r="D161" s="73"/>
      <c r="E161" s="74"/>
      <c r="F161" s="75"/>
      <c r="G161" s="55"/>
      <c r="H161" s="55"/>
      <c r="I161" s="55"/>
      <c r="J161" s="55"/>
      <c r="K161" s="55"/>
      <c r="L161" s="55"/>
      <c r="M161" s="55"/>
      <c r="N161" s="55"/>
      <c r="O161" s="55"/>
      <c r="P161" s="56"/>
    </row>
    <row r="162" spans="1:16" ht="15" x14ac:dyDescent="0.2">
      <c r="A162" s="65">
        <v>42287</v>
      </c>
      <c r="B162" s="66">
        <v>615</v>
      </c>
      <c r="C162" s="67" t="s">
        <v>98</v>
      </c>
      <c r="D162" s="73"/>
      <c r="E162" s="74"/>
      <c r="F162" s="75"/>
      <c r="G162" s="55"/>
      <c r="H162" s="55"/>
      <c r="I162" s="55"/>
      <c r="J162" s="55"/>
      <c r="K162" s="55"/>
      <c r="L162" s="55"/>
      <c r="M162" s="55"/>
      <c r="N162" s="55"/>
      <c r="O162" s="55"/>
      <c r="P162" s="56"/>
    </row>
    <row r="163" spans="1:16" ht="15" x14ac:dyDescent="0.2">
      <c r="A163" s="65">
        <v>42287</v>
      </c>
      <c r="B163" s="66">
        <v>645</v>
      </c>
      <c r="C163" s="67" t="s">
        <v>49</v>
      </c>
      <c r="D163" s="73"/>
      <c r="E163" s="74"/>
      <c r="F163" s="75"/>
      <c r="G163" s="55"/>
      <c r="H163" s="55"/>
      <c r="I163" s="55"/>
      <c r="J163" s="55"/>
      <c r="K163" s="55"/>
      <c r="L163" s="55"/>
      <c r="M163" s="55"/>
      <c r="N163" s="55"/>
      <c r="O163" s="55"/>
      <c r="P163" s="56"/>
    </row>
    <row r="164" spans="1:16" ht="15" x14ac:dyDescent="0.2">
      <c r="A164" s="65">
        <v>42287</v>
      </c>
      <c r="B164" s="66">
        <v>655</v>
      </c>
      <c r="C164" s="67" t="s">
        <v>46</v>
      </c>
      <c r="D164" s="73"/>
      <c r="E164" s="74"/>
      <c r="F164" s="75"/>
      <c r="G164" s="55"/>
      <c r="H164" s="55"/>
      <c r="I164" s="55"/>
      <c r="J164" s="55"/>
      <c r="K164" s="55"/>
      <c r="L164" s="55"/>
      <c r="M164" s="55"/>
      <c r="N164" s="55"/>
      <c r="O164" s="55"/>
      <c r="P164" s="56"/>
    </row>
    <row r="165" spans="1:16" ht="15" x14ac:dyDescent="0.2">
      <c r="A165" s="65">
        <v>42287</v>
      </c>
      <c r="B165" s="66">
        <v>715</v>
      </c>
      <c r="C165" s="80" t="s">
        <v>125</v>
      </c>
      <c r="D165" s="73"/>
      <c r="E165" s="74"/>
      <c r="F165" s="75"/>
      <c r="G165" s="55"/>
      <c r="H165" s="55"/>
      <c r="I165" s="55"/>
      <c r="J165" s="55"/>
      <c r="K165" s="55"/>
      <c r="L165" s="55"/>
      <c r="M165" s="55"/>
      <c r="N165" s="55"/>
      <c r="O165" s="55"/>
      <c r="P165" s="56"/>
    </row>
    <row r="166" spans="1:16" ht="15" x14ac:dyDescent="0.2">
      <c r="A166" s="65">
        <v>42287</v>
      </c>
      <c r="B166" s="66">
        <v>730</v>
      </c>
      <c r="C166" s="80" t="s">
        <v>126</v>
      </c>
      <c r="D166" s="73"/>
      <c r="E166" s="74"/>
      <c r="F166" s="75"/>
      <c r="G166" s="55"/>
      <c r="H166" s="55"/>
      <c r="I166" s="55"/>
      <c r="J166" s="55"/>
      <c r="K166" s="55"/>
      <c r="L166" s="55"/>
      <c r="M166" s="55"/>
      <c r="N166" s="55"/>
      <c r="O166" s="55"/>
      <c r="P166" s="56"/>
    </row>
    <row r="167" spans="1:16" ht="15" x14ac:dyDescent="0.2">
      <c r="A167" s="65">
        <v>42287</v>
      </c>
      <c r="B167" s="66">
        <v>740</v>
      </c>
      <c r="C167" s="81" t="s">
        <v>116</v>
      </c>
      <c r="D167" s="73"/>
      <c r="E167" s="74"/>
      <c r="F167" s="75"/>
      <c r="G167" s="55"/>
      <c r="H167" s="55"/>
      <c r="I167" s="55"/>
      <c r="J167" s="55"/>
      <c r="K167" s="55"/>
      <c r="L167" s="55"/>
      <c r="M167" s="55"/>
      <c r="N167" s="55"/>
      <c r="O167" s="55"/>
      <c r="P167" s="56"/>
    </row>
    <row r="168" spans="1:16" ht="15" x14ac:dyDescent="0.2">
      <c r="A168" s="65">
        <v>42287</v>
      </c>
      <c r="B168" s="66">
        <v>742</v>
      </c>
      <c r="C168" s="81" t="s">
        <v>117</v>
      </c>
      <c r="D168" s="73"/>
      <c r="E168" s="74"/>
      <c r="F168" s="75"/>
      <c r="G168" s="55"/>
      <c r="H168" s="55"/>
      <c r="I168" s="55"/>
      <c r="J168" s="55"/>
      <c r="K168" s="55"/>
      <c r="L168" s="55"/>
      <c r="M168" s="55"/>
      <c r="N168" s="55"/>
      <c r="O168" s="55"/>
      <c r="P168" s="56"/>
    </row>
    <row r="169" spans="1:16" ht="15" x14ac:dyDescent="0.2">
      <c r="A169" s="65">
        <v>42287</v>
      </c>
      <c r="B169" s="66">
        <v>750</v>
      </c>
      <c r="C169" s="80" t="s">
        <v>118</v>
      </c>
      <c r="D169" s="73"/>
      <c r="E169" s="74"/>
      <c r="F169" s="75"/>
      <c r="G169" s="55"/>
      <c r="H169" s="55"/>
      <c r="I169" s="55"/>
      <c r="J169" s="55"/>
      <c r="K169" s="55"/>
      <c r="L169" s="55"/>
      <c r="M169" s="55"/>
      <c r="N169" s="55"/>
      <c r="O169" s="55"/>
      <c r="P169" s="56"/>
    </row>
    <row r="170" spans="1:16" ht="15" x14ac:dyDescent="0.2">
      <c r="A170" s="65">
        <v>42287</v>
      </c>
      <c r="B170" s="66">
        <v>830</v>
      </c>
      <c r="C170" s="80" t="s">
        <v>127</v>
      </c>
      <c r="D170" s="73"/>
      <c r="E170" s="74"/>
      <c r="F170" s="75"/>
      <c r="G170" s="55"/>
      <c r="H170" s="55"/>
      <c r="I170" s="55"/>
      <c r="J170" s="55"/>
      <c r="K170" s="55"/>
      <c r="L170" s="55"/>
      <c r="M170" s="55"/>
      <c r="N170" s="55"/>
      <c r="O170" s="55"/>
      <c r="P170" s="56"/>
    </row>
    <row r="171" spans="1:16" ht="15" x14ac:dyDescent="0.2">
      <c r="A171" s="65">
        <v>42287</v>
      </c>
      <c r="B171" s="66">
        <v>1010</v>
      </c>
      <c r="C171" s="80" t="s">
        <v>128</v>
      </c>
      <c r="D171" s="73"/>
      <c r="E171" s="74"/>
      <c r="F171" s="75"/>
      <c r="G171" s="55"/>
      <c r="H171" s="55"/>
      <c r="I171" s="55"/>
      <c r="J171" s="55"/>
      <c r="K171" s="55"/>
      <c r="L171" s="55"/>
      <c r="M171" s="55"/>
      <c r="N171" s="55"/>
      <c r="O171" s="55"/>
      <c r="P171" s="56"/>
    </row>
    <row r="172" spans="1:16" ht="15" x14ac:dyDescent="0.2">
      <c r="A172" s="65">
        <v>42287</v>
      </c>
      <c r="B172" s="66">
        <v>1044</v>
      </c>
      <c r="C172" s="80" t="s">
        <v>129</v>
      </c>
      <c r="D172" s="73"/>
      <c r="E172" s="74"/>
      <c r="F172" s="75"/>
      <c r="G172" s="55"/>
      <c r="H172" s="55"/>
      <c r="I172" s="55"/>
      <c r="J172" s="55"/>
      <c r="K172" s="55"/>
      <c r="L172" s="55"/>
      <c r="M172" s="55"/>
      <c r="N172" s="55"/>
      <c r="O172" s="55"/>
      <c r="P172" s="56"/>
    </row>
    <row r="173" spans="1:16" ht="15" x14ac:dyDescent="0.2">
      <c r="A173" s="65">
        <v>42287</v>
      </c>
      <c r="B173" s="66"/>
      <c r="C173" s="80" t="s">
        <v>130</v>
      </c>
      <c r="D173" s="73"/>
      <c r="E173" s="74"/>
      <c r="F173" s="75"/>
      <c r="G173" s="55"/>
      <c r="H173" s="55"/>
      <c r="I173" s="55"/>
      <c r="J173" s="55"/>
      <c r="K173" s="55"/>
      <c r="L173" s="55"/>
      <c r="M173" s="55"/>
      <c r="N173" s="55"/>
      <c r="O173" s="55"/>
      <c r="P173" s="56"/>
    </row>
    <row r="174" spans="1:16" ht="15" x14ac:dyDescent="0.2">
      <c r="A174" s="65">
        <v>42287</v>
      </c>
      <c r="B174" s="66">
        <v>1050</v>
      </c>
      <c r="C174" s="80" t="s">
        <v>131</v>
      </c>
      <c r="D174" s="73"/>
      <c r="E174" s="74"/>
      <c r="F174" s="75"/>
      <c r="G174" s="55"/>
      <c r="H174" s="55"/>
      <c r="I174" s="55"/>
      <c r="J174" s="55"/>
      <c r="K174" s="55"/>
      <c r="L174" s="55"/>
      <c r="M174" s="55"/>
      <c r="N174" s="55"/>
      <c r="O174" s="55"/>
      <c r="P174" s="56"/>
    </row>
    <row r="175" spans="1:16" ht="15" x14ac:dyDescent="0.2">
      <c r="A175" s="65">
        <v>42287</v>
      </c>
      <c r="B175" s="66">
        <v>1110</v>
      </c>
      <c r="C175" s="80" t="s">
        <v>132</v>
      </c>
      <c r="D175" s="73"/>
      <c r="E175" s="74"/>
      <c r="F175" s="75"/>
      <c r="G175" s="55"/>
      <c r="H175" s="55"/>
      <c r="I175" s="55"/>
      <c r="J175" s="55"/>
      <c r="K175" s="55"/>
      <c r="L175" s="55"/>
      <c r="M175" s="55"/>
      <c r="N175" s="55"/>
      <c r="O175" s="55"/>
      <c r="P175" s="56"/>
    </row>
    <row r="176" spans="1:16" ht="15" x14ac:dyDescent="0.2">
      <c r="A176" s="65">
        <v>42287</v>
      </c>
      <c r="B176" s="66">
        <v>1112</v>
      </c>
      <c r="C176" s="80" t="s">
        <v>133</v>
      </c>
      <c r="D176" s="73"/>
      <c r="E176" s="74"/>
      <c r="F176" s="75"/>
      <c r="G176" s="55"/>
      <c r="H176" s="55"/>
      <c r="I176" s="55"/>
      <c r="J176" s="55"/>
      <c r="K176" s="55"/>
      <c r="L176" s="55"/>
      <c r="M176" s="55"/>
      <c r="N176" s="55"/>
      <c r="O176" s="55"/>
      <c r="P176" s="56"/>
    </row>
    <row r="177" spans="1:16" ht="15" x14ac:dyDescent="0.2">
      <c r="A177" s="65">
        <v>42287</v>
      </c>
      <c r="B177" s="66"/>
      <c r="C177" s="80" t="s">
        <v>134</v>
      </c>
      <c r="D177" s="73"/>
      <c r="E177" s="74"/>
      <c r="F177" s="75"/>
      <c r="G177" s="55"/>
      <c r="H177" s="55"/>
      <c r="I177" s="55"/>
      <c r="J177" s="55"/>
      <c r="K177" s="55"/>
      <c r="L177" s="55"/>
      <c r="M177" s="55"/>
      <c r="N177" s="55"/>
      <c r="O177" s="55"/>
      <c r="P177" s="56"/>
    </row>
    <row r="178" spans="1:16" ht="15" x14ac:dyDescent="0.2">
      <c r="A178" s="65">
        <v>42287</v>
      </c>
      <c r="B178" s="66">
        <v>1406</v>
      </c>
      <c r="C178" s="80" t="s">
        <v>135</v>
      </c>
      <c r="D178" s="73"/>
      <c r="E178" s="74"/>
      <c r="F178" s="75"/>
      <c r="G178" s="55"/>
      <c r="H178" s="55"/>
      <c r="I178" s="55"/>
      <c r="J178" s="55"/>
      <c r="K178" s="55"/>
      <c r="L178" s="55"/>
      <c r="M178" s="55"/>
      <c r="N178" s="55"/>
      <c r="O178" s="55"/>
      <c r="P178" s="56"/>
    </row>
    <row r="179" spans="1:16" ht="15" x14ac:dyDescent="0.2">
      <c r="A179" s="65">
        <v>42287</v>
      </c>
      <c r="B179" s="66">
        <v>1530</v>
      </c>
      <c r="C179" s="80" t="s">
        <v>136</v>
      </c>
      <c r="D179" s="73"/>
      <c r="E179" s="74"/>
      <c r="F179" s="75"/>
      <c r="G179" s="55"/>
      <c r="H179" s="55"/>
      <c r="I179" s="55"/>
      <c r="J179" s="55"/>
      <c r="K179" s="55"/>
      <c r="L179" s="55"/>
      <c r="M179" s="55"/>
      <c r="N179" s="55"/>
      <c r="O179" s="55"/>
      <c r="P179" s="56"/>
    </row>
    <row r="180" spans="1:16" ht="15" x14ac:dyDescent="0.2">
      <c r="A180" s="65">
        <v>42287</v>
      </c>
      <c r="B180" s="66">
        <v>1555</v>
      </c>
      <c r="C180" s="80" t="s">
        <v>137</v>
      </c>
      <c r="D180" s="73"/>
      <c r="E180" s="74"/>
      <c r="F180" s="75"/>
      <c r="G180" s="55"/>
      <c r="H180" s="55"/>
      <c r="I180" s="55"/>
      <c r="J180" s="55"/>
      <c r="K180" s="55"/>
      <c r="L180" s="55"/>
      <c r="M180" s="55"/>
      <c r="N180" s="55"/>
      <c r="O180" s="55"/>
      <c r="P180" s="56"/>
    </row>
    <row r="181" spans="1:16" ht="15" x14ac:dyDescent="0.2">
      <c r="A181" s="65">
        <v>42287</v>
      </c>
      <c r="B181" s="66">
        <v>1557</v>
      </c>
      <c r="C181" s="80" t="s">
        <v>138</v>
      </c>
      <c r="D181" s="73"/>
      <c r="E181" s="74"/>
      <c r="F181" s="75"/>
      <c r="G181" s="55"/>
      <c r="H181" s="55"/>
      <c r="I181" s="55"/>
      <c r="J181" s="55"/>
      <c r="K181" s="55"/>
      <c r="L181" s="55"/>
      <c r="M181" s="55"/>
      <c r="N181" s="55"/>
      <c r="O181" s="55"/>
      <c r="P181" s="56"/>
    </row>
    <row r="182" spans="1:16" ht="15" x14ac:dyDescent="0.2">
      <c r="A182" s="65">
        <v>42287</v>
      </c>
      <c r="B182" s="66">
        <v>1600</v>
      </c>
      <c r="C182" s="80" t="s">
        <v>139</v>
      </c>
      <c r="D182" s="73"/>
      <c r="E182" s="74"/>
      <c r="F182" s="75"/>
      <c r="G182" s="55"/>
      <c r="H182" s="55"/>
      <c r="I182" s="55"/>
      <c r="J182" s="55"/>
      <c r="K182" s="55"/>
      <c r="L182" s="55"/>
      <c r="M182" s="55"/>
      <c r="N182" s="55"/>
      <c r="O182" s="55"/>
      <c r="P182" s="56"/>
    </row>
    <row r="183" spans="1:16" ht="15" x14ac:dyDescent="0.2">
      <c r="A183" s="65">
        <v>42287</v>
      </c>
      <c r="B183" s="66">
        <v>1602</v>
      </c>
      <c r="C183" s="80" t="s">
        <v>140</v>
      </c>
      <c r="D183" s="73"/>
      <c r="E183" s="74"/>
      <c r="F183" s="75"/>
      <c r="G183" s="55"/>
      <c r="H183" s="55"/>
      <c r="I183" s="55"/>
      <c r="J183" s="55"/>
      <c r="K183" s="55"/>
      <c r="L183" s="55"/>
      <c r="M183" s="55"/>
      <c r="N183" s="55"/>
      <c r="O183" s="55"/>
      <c r="P183" s="56"/>
    </row>
    <row r="184" spans="1:16" ht="15" x14ac:dyDescent="0.2">
      <c r="A184" s="65">
        <v>42287</v>
      </c>
      <c r="B184" s="66">
        <v>1615</v>
      </c>
      <c r="C184" s="80" t="s">
        <v>141</v>
      </c>
      <c r="D184" s="73"/>
      <c r="E184" s="74"/>
      <c r="F184" s="75"/>
      <c r="G184" s="55"/>
      <c r="H184" s="55"/>
      <c r="I184" s="55"/>
      <c r="J184" s="55"/>
      <c r="K184" s="55"/>
      <c r="L184" s="55"/>
      <c r="M184" s="55"/>
      <c r="N184" s="55"/>
      <c r="O184" s="55"/>
      <c r="P184" s="56"/>
    </row>
    <row r="185" spans="1:16" ht="15" x14ac:dyDescent="0.2">
      <c r="A185" s="65">
        <v>42287</v>
      </c>
      <c r="B185" s="66">
        <v>1618</v>
      </c>
      <c r="C185" s="80" t="s">
        <v>142</v>
      </c>
      <c r="D185" s="73"/>
      <c r="E185" s="74"/>
      <c r="F185" s="75"/>
      <c r="G185" s="55"/>
      <c r="H185" s="55"/>
      <c r="I185" s="55"/>
      <c r="J185" s="55"/>
      <c r="K185" s="55"/>
      <c r="L185" s="55"/>
      <c r="M185" s="55"/>
      <c r="N185" s="55"/>
      <c r="O185" s="55"/>
      <c r="P185" s="56"/>
    </row>
    <row r="186" spans="1:16" ht="15" x14ac:dyDescent="0.2">
      <c r="A186" s="65">
        <v>42287</v>
      </c>
      <c r="B186" s="66">
        <v>1624</v>
      </c>
      <c r="C186" s="80" t="s">
        <v>143</v>
      </c>
      <c r="D186" s="73"/>
      <c r="E186" s="74"/>
      <c r="F186" s="75"/>
      <c r="G186" s="55"/>
      <c r="H186" s="55"/>
      <c r="I186" s="55"/>
      <c r="J186" s="55"/>
      <c r="K186" s="55"/>
      <c r="L186" s="55"/>
      <c r="M186" s="55"/>
      <c r="N186" s="55"/>
      <c r="O186" s="55"/>
      <c r="P186" s="56"/>
    </row>
    <row r="187" spans="1:16" ht="15" x14ac:dyDescent="0.2">
      <c r="A187" s="65">
        <v>42287</v>
      </c>
      <c r="B187" s="66">
        <v>1630</v>
      </c>
      <c r="C187" s="80" t="s">
        <v>144</v>
      </c>
      <c r="D187" s="73"/>
      <c r="E187" s="74"/>
      <c r="F187" s="75"/>
      <c r="G187" s="55"/>
      <c r="H187" s="55"/>
      <c r="I187" s="55"/>
      <c r="J187" s="55"/>
      <c r="K187" s="55"/>
      <c r="L187" s="55"/>
      <c r="M187" s="55"/>
      <c r="N187" s="55"/>
      <c r="O187" s="55"/>
      <c r="P187" s="56"/>
    </row>
    <row r="188" spans="1:16" ht="15" x14ac:dyDescent="0.2">
      <c r="A188" s="65">
        <v>42287</v>
      </c>
      <c r="B188" s="66">
        <v>1644</v>
      </c>
      <c r="C188" s="80" t="s">
        <v>145</v>
      </c>
      <c r="D188" s="73"/>
      <c r="E188" s="74"/>
      <c r="F188" s="75"/>
      <c r="G188" s="55"/>
      <c r="H188" s="55"/>
      <c r="I188" s="55"/>
      <c r="J188" s="55"/>
      <c r="K188" s="55"/>
      <c r="L188" s="55"/>
      <c r="M188" s="55"/>
      <c r="N188" s="55"/>
      <c r="O188" s="55"/>
      <c r="P188" s="56"/>
    </row>
    <row r="189" spans="1:16" ht="15" x14ac:dyDescent="0.2">
      <c r="A189" s="65">
        <v>42287</v>
      </c>
      <c r="B189" s="66">
        <v>1645</v>
      </c>
      <c r="C189" s="80" t="s">
        <v>146</v>
      </c>
      <c r="D189" s="73"/>
      <c r="E189" s="74"/>
      <c r="F189" s="75"/>
      <c r="G189" s="55"/>
      <c r="H189" s="55"/>
      <c r="I189" s="55"/>
      <c r="J189" s="55"/>
      <c r="K189" s="55"/>
      <c r="L189" s="55"/>
      <c r="M189" s="55"/>
      <c r="N189" s="55"/>
      <c r="O189" s="55"/>
      <c r="P189" s="56"/>
    </row>
    <row r="190" spans="1:16" ht="15" x14ac:dyDescent="0.2">
      <c r="A190" s="65">
        <v>42287</v>
      </c>
      <c r="B190" s="66">
        <v>1652</v>
      </c>
      <c r="C190" s="80" t="s">
        <v>147</v>
      </c>
      <c r="D190" s="73"/>
      <c r="E190" s="74"/>
      <c r="F190" s="75"/>
      <c r="G190" s="55"/>
      <c r="H190" s="55"/>
      <c r="I190" s="55"/>
      <c r="J190" s="55"/>
      <c r="K190" s="55"/>
      <c r="L190" s="55"/>
      <c r="M190" s="55"/>
      <c r="N190" s="55"/>
      <c r="O190" s="55"/>
      <c r="P190" s="56"/>
    </row>
    <row r="191" spans="1:16" ht="15" x14ac:dyDescent="0.2">
      <c r="A191" s="65">
        <v>42287</v>
      </c>
      <c r="B191" s="66">
        <v>1658</v>
      </c>
      <c r="C191" s="80" t="s">
        <v>148</v>
      </c>
      <c r="D191" s="73"/>
      <c r="E191" s="74"/>
      <c r="F191" s="75"/>
      <c r="G191" s="55"/>
      <c r="H191" s="55"/>
      <c r="I191" s="55"/>
      <c r="J191" s="55"/>
      <c r="K191" s="55"/>
      <c r="L191" s="55"/>
      <c r="M191" s="55"/>
      <c r="N191" s="55"/>
      <c r="O191" s="55"/>
      <c r="P191" s="56"/>
    </row>
    <row r="192" spans="1:16" ht="15" x14ac:dyDescent="0.2">
      <c r="A192" s="65">
        <v>42287</v>
      </c>
      <c r="B192" s="66">
        <v>1707</v>
      </c>
      <c r="C192" s="80" t="s">
        <v>149</v>
      </c>
      <c r="D192" s="73"/>
      <c r="E192" s="74"/>
      <c r="F192" s="75"/>
      <c r="G192" s="55"/>
      <c r="H192" s="55"/>
      <c r="I192" s="55"/>
      <c r="J192" s="55"/>
      <c r="K192" s="55"/>
      <c r="L192" s="55"/>
      <c r="M192" s="55"/>
      <c r="N192" s="55"/>
      <c r="O192" s="55"/>
      <c r="P192" s="56"/>
    </row>
    <row r="193" spans="1:16" ht="15" x14ac:dyDescent="0.2">
      <c r="A193" s="65">
        <v>42287</v>
      </c>
      <c r="B193" s="66">
        <v>1705</v>
      </c>
      <c r="C193" s="80" t="s">
        <v>150</v>
      </c>
      <c r="D193" s="73"/>
      <c r="E193" s="74"/>
      <c r="F193" s="75"/>
      <c r="G193" s="55"/>
      <c r="H193" s="55"/>
      <c r="I193" s="55"/>
      <c r="J193" s="55"/>
      <c r="K193" s="55"/>
      <c r="L193" s="55"/>
      <c r="M193" s="55"/>
      <c r="N193" s="55"/>
      <c r="O193" s="55"/>
      <c r="P193" s="56"/>
    </row>
    <row r="194" spans="1:16" ht="15" x14ac:dyDescent="0.2">
      <c r="A194" s="65">
        <v>42287</v>
      </c>
      <c r="B194" s="66">
        <v>1709</v>
      </c>
      <c r="C194" s="80" t="s">
        <v>151</v>
      </c>
      <c r="D194" s="73"/>
      <c r="E194" s="74"/>
      <c r="F194" s="75"/>
      <c r="G194" s="55"/>
      <c r="H194" s="55"/>
      <c r="I194" s="55"/>
      <c r="J194" s="55"/>
      <c r="K194" s="55"/>
      <c r="L194" s="55"/>
      <c r="M194" s="55"/>
      <c r="N194" s="55"/>
      <c r="O194" s="55"/>
      <c r="P194" s="56"/>
    </row>
    <row r="195" spans="1:16" ht="15" x14ac:dyDescent="0.2">
      <c r="A195" s="65">
        <v>42287</v>
      </c>
      <c r="B195" s="66">
        <v>1830</v>
      </c>
      <c r="C195" s="67" t="s">
        <v>110</v>
      </c>
      <c r="D195" s="73"/>
      <c r="E195" s="74"/>
      <c r="F195" s="75"/>
      <c r="G195" s="55"/>
      <c r="H195" s="55"/>
      <c r="I195" s="55"/>
      <c r="J195" s="55"/>
      <c r="K195" s="55"/>
      <c r="L195" s="55"/>
      <c r="M195" s="55"/>
      <c r="N195" s="55"/>
      <c r="O195" s="55"/>
      <c r="P195" s="56"/>
    </row>
    <row r="196" spans="1:16" ht="15" x14ac:dyDescent="0.2">
      <c r="A196" s="65">
        <v>42287</v>
      </c>
      <c r="B196" s="66">
        <v>1845</v>
      </c>
      <c r="C196" s="80" t="s">
        <v>152</v>
      </c>
      <c r="D196" s="73"/>
      <c r="E196" s="74"/>
      <c r="F196" s="75"/>
      <c r="G196" s="55"/>
      <c r="H196" s="55"/>
      <c r="I196" s="55"/>
      <c r="J196" s="55"/>
      <c r="K196" s="55"/>
      <c r="L196" s="55"/>
      <c r="M196" s="55"/>
      <c r="N196" s="55"/>
      <c r="O196" s="55"/>
      <c r="P196" s="56"/>
    </row>
    <row r="197" spans="1:16" ht="15" x14ac:dyDescent="0.2">
      <c r="A197" s="65">
        <v>42287</v>
      </c>
      <c r="B197" s="66">
        <v>2108</v>
      </c>
      <c r="C197" s="80" t="s">
        <v>153</v>
      </c>
      <c r="D197" s="73"/>
      <c r="E197" s="74"/>
      <c r="F197" s="75"/>
      <c r="G197" s="55"/>
      <c r="H197" s="55"/>
      <c r="I197" s="55"/>
      <c r="J197" s="55"/>
      <c r="K197" s="55"/>
      <c r="L197" s="55"/>
      <c r="M197" s="55"/>
      <c r="N197" s="55"/>
      <c r="O197" s="55"/>
      <c r="P197" s="56"/>
    </row>
    <row r="198" spans="1:16" ht="15" x14ac:dyDescent="0.2">
      <c r="A198" s="65">
        <v>42287</v>
      </c>
      <c r="B198" s="66">
        <v>2110</v>
      </c>
      <c r="C198" s="80" t="s">
        <v>154</v>
      </c>
      <c r="D198" s="73"/>
      <c r="E198" s="74"/>
      <c r="F198" s="75"/>
      <c r="G198" s="55"/>
      <c r="H198" s="55"/>
      <c r="I198" s="55"/>
      <c r="J198" s="55"/>
      <c r="K198" s="55"/>
      <c r="L198" s="55"/>
      <c r="M198" s="55"/>
      <c r="N198" s="55"/>
      <c r="O198" s="55"/>
      <c r="P198" s="56"/>
    </row>
    <row r="199" spans="1:16" ht="15" x14ac:dyDescent="0.2">
      <c r="A199" s="65">
        <v>42287</v>
      </c>
      <c r="B199" s="66">
        <v>2115</v>
      </c>
      <c r="C199" s="80" t="s">
        <v>155</v>
      </c>
      <c r="D199" s="73"/>
      <c r="E199" s="74"/>
      <c r="F199" s="75"/>
      <c r="G199" s="55"/>
      <c r="H199" s="55"/>
      <c r="I199" s="55"/>
      <c r="J199" s="55"/>
      <c r="K199" s="55"/>
      <c r="L199" s="55"/>
      <c r="M199" s="55"/>
      <c r="N199" s="55"/>
      <c r="O199" s="55"/>
      <c r="P199" s="56"/>
    </row>
    <row r="200" spans="1:16" ht="15" x14ac:dyDescent="0.2">
      <c r="A200" s="65">
        <v>42287</v>
      </c>
      <c r="B200" s="66">
        <v>2119</v>
      </c>
      <c r="C200" s="80" t="s">
        <v>156</v>
      </c>
      <c r="D200" s="73"/>
      <c r="E200" s="74"/>
      <c r="F200" s="75"/>
      <c r="G200" s="55"/>
      <c r="H200" s="55"/>
      <c r="I200" s="55"/>
      <c r="J200" s="55"/>
      <c r="K200" s="55"/>
      <c r="L200" s="55"/>
      <c r="M200" s="55"/>
      <c r="N200" s="55"/>
      <c r="O200" s="55"/>
      <c r="P200" s="56"/>
    </row>
    <row r="201" spans="1:16" ht="15" x14ac:dyDescent="0.2">
      <c r="A201" s="65">
        <v>42287</v>
      </c>
      <c r="B201" s="66">
        <v>2120</v>
      </c>
      <c r="C201" s="80" t="s">
        <v>157</v>
      </c>
      <c r="D201" s="73"/>
      <c r="E201" s="74"/>
      <c r="F201" s="75"/>
      <c r="G201" s="55"/>
      <c r="H201" s="55"/>
      <c r="I201" s="55"/>
      <c r="J201" s="55"/>
      <c r="K201" s="55"/>
      <c r="L201" s="55"/>
      <c r="M201" s="55"/>
      <c r="N201" s="55"/>
      <c r="O201" s="55"/>
      <c r="P201" s="56"/>
    </row>
    <row r="202" spans="1:16" ht="15" x14ac:dyDescent="0.2">
      <c r="A202" s="65">
        <v>42287</v>
      </c>
      <c r="B202" s="66">
        <v>2125</v>
      </c>
      <c r="C202" s="80" t="s">
        <v>158</v>
      </c>
      <c r="D202" s="73"/>
      <c r="E202" s="74"/>
      <c r="F202" s="75"/>
      <c r="G202" s="55"/>
      <c r="H202" s="55"/>
      <c r="I202" s="55"/>
      <c r="J202" s="55"/>
      <c r="K202" s="55"/>
      <c r="L202" s="55"/>
      <c r="M202" s="55"/>
      <c r="N202" s="55"/>
      <c r="O202" s="55"/>
      <c r="P202" s="56"/>
    </row>
    <row r="203" spans="1:16" ht="15" x14ac:dyDescent="0.2">
      <c r="A203" s="65">
        <v>42287</v>
      </c>
      <c r="B203" s="66">
        <v>2130</v>
      </c>
      <c r="C203" s="80" t="s">
        <v>159</v>
      </c>
      <c r="D203" s="73"/>
      <c r="E203" s="74"/>
      <c r="F203" s="75"/>
      <c r="G203" s="55"/>
      <c r="H203" s="55"/>
      <c r="I203" s="55"/>
      <c r="J203" s="55"/>
      <c r="K203" s="55"/>
      <c r="L203" s="55"/>
      <c r="M203" s="55"/>
      <c r="N203" s="55"/>
      <c r="O203" s="55"/>
      <c r="P203" s="56"/>
    </row>
    <row r="204" spans="1:16" ht="15" x14ac:dyDescent="0.2">
      <c r="A204" s="65">
        <v>42287</v>
      </c>
      <c r="B204" s="66">
        <v>2135</v>
      </c>
      <c r="C204" s="80" t="s">
        <v>160</v>
      </c>
      <c r="D204" s="73"/>
      <c r="E204" s="74"/>
      <c r="F204" s="75"/>
      <c r="G204" s="55"/>
      <c r="H204" s="55"/>
      <c r="I204" s="55"/>
      <c r="J204" s="55"/>
      <c r="K204" s="55"/>
      <c r="L204" s="55"/>
      <c r="M204" s="55"/>
      <c r="N204" s="55"/>
      <c r="O204" s="55"/>
      <c r="P204" s="56"/>
    </row>
    <row r="205" spans="1:16" ht="15" x14ac:dyDescent="0.2">
      <c r="A205" s="65">
        <v>42287</v>
      </c>
      <c r="B205" s="66">
        <v>2140</v>
      </c>
      <c r="C205" s="80" t="s">
        <v>161</v>
      </c>
      <c r="D205" s="73"/>
      <c r="E205" s="74"/>
      <c r="F205" s="75"/>
      <c r="G205" s="55"/>
      <c r="H205" s="55"/>
      <c r="I205" s="55"/>
      <c r="J205" s="55"/>
      <c r="K205" s="55"/>
      <c r="L205" s="55"/>
      <c r="M205" s="55"/>
      <c r="N205" s="55"/>
      <c r="O205" s="55"/>
      <c r="P205" s="56"/>
    </row>
    <row r="206" spans="1:16" ht="15" x14ac:dyDescent="0.2">
      <c r="A206" s="65">
        <v>42287</v>
      </c>
      <c r="B206" s="66">
        <v>2145</v>
      </c>
      <c r="C206" s="80" t="s">
        <v>162</v>
      </c>
      <c r="D206" s="73"/>
      <c r="E206" s="74"/>
      <c r="F206" s="75"/>
      <c r="G206" s="55"/>
      <c r="H206" s="55"/>
      <c r="I206" s="55"/>
      <c r="J206" s="55"/>
      <c r="K206" s="55"/>
      <c r="L206" s="55"/>
      <c r="M206" s="55"/>
      <c r="N206" s="55"/>
      <c r="O206" s="55"/>
      <c r="P206" s="56"/>
    </row>
    <row r="207" spans="1:16" ht="15" x14ac:dyDescent="0.2">
      <c r="A207" s="65">
        <v>42287</v>
      </c>
      <c r="B207" s="66">
        <v>2149</v>
      </c>
      <c r="C207" s="80" t="s">
        <v>163</v>
      </c>
      <c r="D207" s="73"/>
      <c r="E207" s="74"/>
      <c r="F207" s="75"/>
      <c r="G207" s="55"/>
      <c r="H207" s="55"/>
      <c r="I207" s="55"/>
      <c r="J207" s="55"/>
      <c r="K207" s="55"/>
      <c r="L207" s="55"/>
      <c r="M207" s="55"/>
      <c r="N207" s="55"/>
      <c r="O207" s="55"/>
      <c r="P207" s="56"/>
    </row>
    <row r="208" spans="1:16" ht="15" x14ac:dyDescent="0.2">
      <c r="A208" s="65"/>
      <c r="B208" s="66"/>
      <c r="C208" s="80"/>
      <c r="D208" s="73"/>
      <c r="E208" s="74"/>
      <c r="F208" s="75"/>
      <c r="G208" s="55"/>
      <c r="H208" s="55"/>
      <c r="I208" s="55"/>
      <c r="J208" s="55"/>
      <c r="K208" s="55"/>
      <c r="L208" s="55"/>
      <c r="M208" s="55"/>
      <c r="N208" s="55"/>
      <c r="O208" s="55"/>
      <c r="P208" s="56"/>
    </row>
    <row r="209" spans="1:16" ht="15" x14ac:dyDescent="0.2">
      <c r="A209" s="65">
        <v>42288</v>
      </c>
      <c r="B209" s="66">
        <v>155</v>
      </c>
      <c r="C209" s="80" t="s">
        <v>164</v>
      </c>
      <c r="D209" s="73"/>
      <c r="E209" s="74"/>
      <c r="F209" s="75"/>
      <c r="G209" s="55"/>
      <c r="H209" s="55"/>
      <c r="I209" s="55"/>
      <c r="J209" s="55"/>
      <c r="K209" s="55"/>
      <c r="L209" s="55"/>
      <c r="M209" s="55"/>
      <c r="N209" s="55"/>
      <c r="O209" s="55"/>
      <c r="P209" s="56"/>
    </row>
    <row r="210" spans="1:16" ht="15" x14ac:dyDescent="0.2">
      <c r="A210" s="65">
        <v>42288</v>
      </c>
      <c r="B210" s="66">
        <v>355</v>
      </c>
      <c r="C210" s="80" t="s">
        <v>165</v>
      </c>
      <c r="D210" s="73"/>
      <c r="E210" s="74"/>
      <c r="F210" s="75"/>
      <c r="G210" s="55"/>
      <c r="H210" s="55"/>
      <c r="I210" s="55"/>
      <c r="J210" s="55"/>
      <c r="K210" s="55"/>
      <c r="L210" s="55"/>
      <c r="M210" s="55"/>
      <c r="N210" s="55"/>
      <c r="O210" s="55"/>
      <c r="P210" s="56"/>
    </row>
    <row r="211" spans="1:16" ht="15" x14ac:dyDescent="0.2">
      <c r="A211" s="65">
        <v>42288</v>
      </c>
      <c r="B211" s="66">
        <v>550</v>
      </c>
      <c r="C211" s="80" t="s">
        <v>166</v>
      </c>
      <c r="D211" s="73"/>
      <c r="E211" s="74"/>
      <c r="F211" s="75"/>
      <c r="G211" s="55"/>
      <c r="H211" s="55"/>
      <c r="I211" s="55"/>
      <c r="J211" s="55"/>
      <c r="K211" s="55"/>
      <c r="L211" s="55"/>
      <c r="M211" s="55"/>
      <c r="N211" s="55"/>
      <c r="O211" s="55"/>
      <c r="P211" s="56"/>
    </row>
    <row r="212" spans="1:16" ht="15" x14ac:dyDescent="0.2">
      <c r="A212" s="65">
        <v>42288</v>
      </c>
      <c r="B212" s="66">
        <v>645</v>
      </c>
      <c r="C212" s="67" t="s">
        <v>167</v>
      </c>
      <c r="D212" s="73"/>
      <c r="E212" s="74"/>
      <c r="F212" s="75"/>
      <c r="G212" s="55"/>
      <c r="H212" s="55"/>
      <c r="I212" s="55"/>
      <c r="J212" s="55"/>
      <c r="K212" s="55"/>
      <c r="L212" s="55"/>
      <c r="M212" s="55"/>
      <c r="N212" s="55"/>
      <c r="O212" s="55"/>
      <c r="P212" s="56"/>
    </row>
    <row r="213" spans="1:16" ht="15" x14ac:dyDescent="0.2">
      <c r="A213" s="65">
        <v>42288</v>
      </c>
      <c r="B213" s="66">
        <v>735</v>
      </c>
      <c r="C213" s="67" t="s">
        <v>168</v>
      </c>
      <c r="D213" s="73"/>
      <c r="E213" s="74"/>
      <c r="F213" s="75"/>
      <c r="G213" s="55"/>
      <c r="H213" s="55"/>
      <c r="I213" s="55"/>
      <c r="J213" s="55"/>
      <c r="K213" s="55"/>
      <c r="L213" s="55"/>
      <c r="M213" s="55"/>
      <c r="N213" s="55"/>
      <c r="O213" s="55"/>
      <c r="P213" s="56"/>
    </row>
    <row r="214" spans="1:16" ht="15" x14ac:dyDescent="0.2">
      <c r="A214" s="65">
        <v>42288</v>
      </c>
      <c r="B214" s="66">
        <v>745</v>
      </c>
      <c r="C214" s="67" t="s">
        <v>46</v>
      </c>
      <c r="D214" s="73"/>
      <c r="E214" s="74"/>
      <c r="F214" s="75"/>
      <c r="G214" s="55"/>
      <c r="H214" s="55"/>
      <c r="I214" s="55"/>
      <c r="J214" s="55"/>
      <c r="K214" s="55"/>
      <c r="L214" s="55"/>
      <c r="M214" s="55"/>
      <c r="N214" s="55"/>
      <c r="O214" s="55"/>
      <c r="P214" s="56"/>
    </row>
    <row r="215" spans="1:16" ht="15" x14ac:dyDescent="0.2">
      <c r="A215" s="65">
        <v>42288</v>
      </c>
      <c r="B215" s="66">
        <v>750</v>
      </c>
      <c r="C215" s="82" t="s">
        <v>169</v>
      </c>
      <c r="D215" s="73"/>
      <c r="E215" s="74"/>
      <c r="F215" s="75"/>
      <c r="G215" s="55"/>
      <c r="H215" s="55"/>
      <c r="I215" s="55"/>
      <c r="J215" s="55"/>
      <c r="K215" s="55"/>
      <c r="L215" s="55"/>
      <c r="M215" s="55"/>
      <c r="N215" s="55"/>
      <c r="O215" s="55"/>
      <c r="P215" s="56"/>
    </row>
    <row r="216" spans="1:16" ht="15" x14ac:dyDescent="0.2">
      <c r="A216" s="65">
        <v>42288</v>
      </c>
      <c r="B216" s="66">
        <v>800</v>
      </c>
      <c r="C216" s="80" t="s">
        <v>170</v>
      </c>
      <c r="D216" s="73"/>
      <c r="E216" s="74"/>
      <c r="F216" s="75"/>
      <c r="G216" s="55"/>
      <c r="H216" s="55"/>
      <c r="I216" s="55"/>
      <c r="J216" s="55"/>
      <c r="K216" s="55"/>
      <c r="L216" s="55"/>
      <c r="M216" s="55"/>
      <c r="N216" s="55"/>
      <c r="O216" s="55"/>
      <c r="P216" s="56"/>
    </row>
    <row r="217" spans="1:16" ht="15" x14ac:dyDescent="0.2">
      <c r="A217" s="65">
        <v>42288</v>
      </c>
      <c r="B217" s="66">
        <v>900</v>
      </c>
      <c r="C217" s="80" t="s">
        <v>171</v>
      </c>
      <c r="D217" s="73"/>
      <c r="E217" s="74"/>
      <c r="F217" s="75"/>
      <c r="G217" s="55"/>
      <c r="H217" s="55"/>
      <c r="I217" s="55"/>
      <c r="J217" s="55"/>
      <c r="K217" s="55"/>
      <c r="L217" s="55"/>
      <c r="M217" s="55"/>
      <c r="N217" s="55"/>
      <c r="O217" s="55"/>
      <c r="P217" s="56"/>
    </row>
    <row r="218" spans="1:16" ht="15" x14ac:dyDescent="0.2">
      <c r="A218" s="65">
        <v>42288</v>
      </c>
      <c r="B218" s="66">
        <v>930</v>
      </c>
      <c r="C218" s="82" t="s">
        <v>172</v>
      </c>
      <c r="D218" s="73"/>
      <c r="E218" s="74"/>
      <c r="F218" s="75"/>
      <c r="G218" s="55"/>
      <c r="H218" s="55"/>
      <c r="I218" s="55"/>
      <c r="J218" s="55"/>
      <c r="K218" s="55"/>
      <c r="L218" s="55"/>
      <c r="M218" s="55"/>
      <c r="N218" s="55"/>
      <c r="O218" s="55"/>
      <c r="P218" s="56"/>
    </row>
    <row r="219" spans="1:16" ht="15" x14ac:dyDescent="0.2">
      <c r="A219" s="65">
        <v>42288</v>
      </c>
      <c r="B219" s="66">
        <v>1000</v>
      </c>
      <c r="C219" s="80" t="s">
        <v>173</v>
      </c>
      <c r="D219" s="73"/>
      <c r="E219" s="74"/>
      <c r="F219" s="75"/>
      <c r="G219" s="55"/>
      <c r="H219" s="55"/>
      <c r="I219" s="55"/>
      <c r="J219" s="55"/>
      <c r="K219" s="55"/>
      <c r="L219" s="55"/>
      <c r="M219" s="55"/>
      <c r="N219" s="55"/>
      <c r="O219" s="55"/>
      <c r="P219" s="56"/>
    </row>
    <row r="220" spans="1:16" ht="15" x14ac:dyDescent="0.2">
      <c r="A220" s="65">
        <v>42288</v>
      </c>
      <c r="B220" s="66">
        <v>1600</v>
      </c>
      <c r="C220" s="82" t="s">
        <v>172</v>
      </c>
      <c r="D220" s="73"/>
      <c r="E220" s="74"/>
      <c r="F220" s="75"/>
      <c r="G220" s="55"/>
      <c r="H220" s="55"/>
      <c r="I220" s="55"/>
      <c r="J220" s="55"/>
      <c r="K220" s="55"/>
      <c r="L220" s="55"/>
      <c r="M220" s="55"/>
      <c r="N220" s="55"/>
      <c r="O220" s="55"/>
      <c r="P220" s="56"/>
    </row>
    <row r="221" spans="1:16" ht="15" x14ac:dyDescent="0.2">
      <c r="A221" s="65">
        <v>42288</v>
      </c>
      <c r="B221" s="66"/>
      <c r="C221" s="82" t="s">
        <v>174</v>
      </c>
      <c r="D221" s="73"/>
      <c r="E221" s="74"/>
      <c r="F221" s="75"/>
      <c r="G221" s="55"/>
      <c r="H221" s="55"/>
      <c r="I221" s="55"/>
      <c r="J221" s="55"/>
      <c r="K221" s="55"/>
      <c r="L221" s="55"/>
      <c r="M221" s="55"/>
      <c r="N221" s="55"/>
      <c r="O221" s="55"/>
      <c r="P221" s="56"/>
    </row>
    <row r="222" spans="1:16" ht="15" x14ac:dyDescent="0.2">
      <c r="A222" s="65">
        <v>42288</v>
      </c>
      <c r="B222" s="66">
        <v>1700</v>
      </c>
      <c r="C222" s="82" t="s">
        <v>175</v>
      </c>
      <c r="D222" s="73"/>
      <c r="E222" s="74"/>
      <c r="F222" s="75"/>
      <c r="G222" s="55"/>
      <c r="H222" s="55"/>
      <c r="I222" s="55"/>
      <c r="J222" s="55"/>
      <c r="K222" s="55"/>
      <c r="L222" s="55"/>
      <c r="M222" s="55"/>
      <c r="N222" s="55"/>
      <c r="O222" s="55"/>
      <c r="P222" s="56"/>
    </row>
    <row r="223" spans="1:16" ht="15" x14ac:dyDescent="0.2">
      <c r="A223" s="65">
        <v>42288</v>
      </c>
      <c r="B223" s="66">
        <v>1800</v>
      </c>
      <c r="C223" s="82" t="s">
        <v>176</v>
      </c>
      <c r="D223" s="73"/>
      <c r="E223" s="74"/>
      <c r="F223" s="75"/>
      <c r="G223" s="55"/>
      <c r="H223" s="55"/>
      <c r="I223" s="55"/>
      <c r="J223" s="55"/>
      <c r="K223" s="55"/>
      <c r="L223" s="55"/>
      <c r="M223" s="55"/>
      <c r="N223" s="55"/>
      <c r="O223" s="55"/>
      <c r="P223" s="56"/>
    </row>
    <row r="224" spans="1:16" ht="15" x14ac:dyDescent="0.2">
      <c r="A224" s="65">
        <v>42288</v>
      </c>
      <c r="B224" s="66">
        <v>1900</v>
      </c>
      <c r="C224" s="82" t="s">
        <v>177</v>
      </c>
      <c r="D224" s="73"/>
      <c r="E224" s="74"/>
      <c r="F224" s="75"/>
      <c r="G224" s="55"/>
      <c r="H224" s="55"/>
      <c r="I224" s="55"/>
      <c r="J224" s="55"/>
      <c r="K224" s="55"/>
      <c r="L224" s="55"/>
      <c r="M224" s="55"/>
      <c r="N224" s="55"/>
      <c r="O224" s="55"/>
      <c r="P224" s="56"/>
    </row>
    <row r="225" spans="1:16" ht="15" x14ac:dyDescent="0.2">
      <c r="A225" s="65">
        <v>42288</v>
      </c>
      <c r="B225" s="66">
        <v>2000</v>
      </c>
      <c r="C225" s="80" t="s">
        <v>178</v>
      </c>
      <c r="D225" s="73"/>
      <c r="E225" s="74"/>
      <c r="F225" s="75"/>
      <c r="G225" s="55"/>
      <c r="H225" s="55"/>
      <c r="I225" s="55"/>
      <c r="J225" s="55"/>
      <c r="K225" s="55"/>
      <c r="L225" s="55"/>
      <c r="M225" s="55"/>
      <c r="N225" s="55"/>
      <c r="O225" s="55"/>
      <c r="P225" s="56"/>
    </row>
    <row r="226" spans="1:16" ht="15" x14ac:dyDescent="0.2">
      <c r="A226" s="65">
        <v>42288</v>
      </c>
      <c r="B226" s="66">
        <v>2000</v>
      </c>
      <c r="C226" s="82" t="s">
        <v>179</v>
      </c>
      <c r="D226" s="73"/>
      <c r="E226" s="74"/>
      <c r="F226" s="75"/>
      <c r="G226" s="55"/>
      <c r="H226" s="55"/>
      <c r="I226" s="55"/>
      <c r="J226" s="55"/>
      <c r="K226" s="55"/>
      <c r="L226" s="55"/>
      <c r="M226" s="55"/>
      <c r="N226" s="55"/>
      <c r="O226" s="55"/>
      <c r="P226" s="56"/>
    </row>
    <row r="227" spans="1:16" ht="15" x14ac:dyDescent="0.2">
      <c r="A227" s="65">
        <v>42288</v>
      </c>
      <c r="B227" s="66">
        <v>2100</v>
      </c>
      <c r="C227" s="82" t="s">
        <v>180</v>
      </c>
      <c r="D227" s="73"/>
      <c r="E227" s="74"/>
      <c r="F227" s="75"/>
      <c r="G227" s="55"/>
      <c r="H227" s="55"/>
      <c r="I227" s="55"/>
      <c r="J227" s="55"/>
      <c r="K227" s="55"/>
      <c r="L227" s="55"/>
      <c r="M227" s="55"/>
      <c r="N227" s="55"/>
      <c r="O227" s="55"/>
      <c r="P227" s="56"/>
    </row>
    <row r="228" spans="1:16" ht="15" x14ac:dyDescent="0.2">
      <c r="A228" s="65">
        <v>42288</v>
      </c>
      <c r="B228" s="66">
        <v>2130</v>
      </c>
      <c r="C228" s="80" t="s">
        <v>181</v>
      </c>
      <c r="D228" s="73"/>
      <c r="E228" s="74"/>
      <c r="F228" s="75"/>
      <c r="G228" s="55"/>
      <c r="H228" s="55"/>
      <c r="I228" s="55"/>
      <c r="J228" s="55"/>
      <c r="K228" s="55"/>
      <c r="L228" s="55"/>
      <c r="M228" s="55"/>
      <c r="N228" s="55"/>
      <c r="O228" s="55"/>
      <c r="P228" s="56"/>
    </row>
    <row r="229" spans="1:16" ht="15" x14ac:dyDescent="0.2">
      <c r="A229" s="65">
        <v>42288</v>
      </c>
      <c r="B229" s="66">
        <v>2200</v>
      </c>
      <c r="C229" s="82" t="s">
        <v>182</v>
      </c>
      <c r="D229" s="73"/>
      <c r="E229" s="74"/>
      <c r="F229" s="75"/>
      <c r="G229" s="55"/>
      <c r="H229" s="55"/>
      <c r="I229" s="55"/>
      <c r="J229" s="55"/>
      <c r="K229" s="55"/>
      <c r="L229" s="55"/>
      <c r="M229" s="55"/>
      <c r="N229" s="55"/>
      <c r="O229" s="55"/>
      <c r="P229" s="56"/>
    </row>
    <row r="230" spans="1:16" ht="15" x14ac:dyDescent="0.2">
      <c r="A230" s="65">
        <v>42288</v>
      </c>
      <c r="B230" s="66">
        <v>2300</v>
      </c>
      <c r="C230" s="82" t="s">
        <v>183</v>
      </c>
      <c r="D230" s="73"/>
      <c r="E230" s="74"/>
      <c r="F230" s="75"/>
      <c r="G230" s="55"/>
      <c r="H230" s="55"/>
      <c r="I230" s="55"/>
      <c r="J230" s="55"/>
      <c r="K230" s="55"/>
      <c r="L230" s="55"/>
      <c r="M230" s="55"/>
      <c r="N230" s="55"/>
      <c r="O230" s="55"/>
      <c r="P230" s="56"/>
    </row>
    <row r="231" spans="1:16" ht="15" x14ac:dyDescent="0.2">
      <c r="A231" s="65">
        <v>42288</v>
      </c>
      <c r="B231" s="66">
        <v>2400</v>
      </c>
      <c r="C231" s="82" t="s">
        <v>183</v>
      </c>
      <c r="D231" s="73"/>
      <c r="E231" s="74"/>
      <c r="F231" s="75"/>
      <c r="G231" s="55"/>
      <c r="H231" s="55"/>
      <c r="I231" s="55"/>
      <c r="J231" s="55"/>
      <c r="K231" s="55"/>
      <c r="L231" s="55"/>
      <c r="M231" s="55"/>
      <c r="N231" s="55"/>
      <c r="O231" s="55"/>
      <c r="P231" s="56"/>
    </row>
    <row r="232" spans="1:16" ht="15" x14ac:dyDescent="0.2">
      <c r="A232" s="65">
        <v>42288</v>
      </c>
      <c r="B232" s="66"/>
      <c r="C232" s="82" t="s">
        <v>172</v>
      </c>
      <c r="D232" s="73"/>
      <c r="E232" s="74"/>
      <c r="F232" s="75"/>
      <c r="G232" s="55"/>
      <c r="H232" s="55"/>
      <c r="I232" s="55"/>
      <c r="J232" s="55"/>
      <c r="K232" s="55"/>
      <c r="L232" s="55"/>
      <c r="M232" s="55"/>
      <c r="N232" s="55"/>
      <c r="O232" s="55"/>
      <c r="P232" s="56"/>
    </row>
    <row r="233" spans="1:16" ht="15" x14ac:dyDescent="0.2">
      <c r="A233" s="65"/>
      <c r="B233" s="66"/>
      <c r="C233" s="82"/>
      <c r="D233" s="73"/>
      <c r="E233" s="74"/>
      <c r="F233" s="75"/>
      <c r="G233" s="55"/>
      <c r="H233" s="55"/>
      <c r="I233" s="55"/>
      <c r="J233" s="55"/>
      <c r="K233" s="55"/>
      <c r="L233" s="55"/>
      <c r="M233" s="55"/>
      <c r="N233" s="55"/>
      <c r="O233" s="55"/>
      <c r="P233" s="56"/>
    </row>
    <row r="234" spans="1:16" ht="15" x14ac:dyDescent="0.2">
      <c r="A234" s="65">
        <v>42289</v>
      </c>
      <c r="B234" s="66">
        <v>100</v>
      </c>
      <c r="C234" s="82" t="s">
        <v>184</v>
      </c>
      <c r="D234" s="73"/>
      <c r="E234" s="74"/>
      <c r="F234" s="75"/>
      <c r="G234" s="55"/>
      <c r="H234" s="55"/>
      <c r="I234" s="55"/>
      <c r="J234" s="55"/>
      <c r="K234" s="55"/>
      <c r="L234" s="55"/>
      <c r="M234" s="55"/>
      <c r="N234" s="55"/>
      <c r="O234" s="55"/>
      <c r="P234" s="56"/>
    </row>
    <row r="235" spans="1:16" ht="15" x14ac:dyDescent="0.2">
      <c r="A235" s="65">
        <v>42289</v>
      </c>
      <c r="B235" s="66"/>
      <c r="C235" s="80" t="s">
        <v>185</v>
      </c>
      <c r="D235" s="73"/>
      <c r="E235" s="74"/>
      <c r="F235" s="75"/>
      <c r="G235" s="55"/>
      <c r="H235" s="55"/>
      <c r="I235" s="55"/>
      <c r="J235" s="55"/>
      <c r="K235" s="55"/>
      <c r="L235" s="55"/>
      <c r="M235" s="55"/>
      <c r="N235" s="55"/>
      <c r="O235" s="55"/>
      <c r="P235" s="56"/>
    </row>
    <row r="236" spans="1:16" ht="15" x14ac:dyDescent="0.2">
      <c r="A236" s="65">
        <v>42289</v>
      </c>
      <c r="B236" s="66">
        <v>200</v>
      </c>
      <c r="C236" s="82" t="s">
        <v>186</v>
      </c>
      <c r="D236" s="73"/>
      <c r="E236" s="74"/>
      <c r="F236" s="75"/>
      <c r="G236" s="55"/>
      <c r="H236" s="55"/>
      <c r="I236" s="55"/>
      <c r="J236" s="55"/>
      <c r="K236" s="55"/>
      <c r="L236" s="55"/>
      <c r="M236" s="55"/>
      <c r="N236" s="55"/>
      <c r="O236" s="55"/>
      <c r="P236" s="56"/>
    </row>
    <row r="237" spans="1:16" ht="15" x14ac:dyDescent="0.2">
      <c r="A237" s="65">
        <v>42289</v>
      </c>
      <c r="B237" s="66">
        <v>300</v>
      </c>
      <c r="C237" s="82" t="s">
        <v>187</v>
      </c>
      <c r="D237" s="73"/>
      <c r="E237" s="74"/>
      <c r="F237" s="75"/>
      <c r="G237" s="55"/>
      <c r="H237" s="55"/>
      <c r="I237" s="55"/>
      <c r="J237" s="55"/>
      <c r="K237" s="55"/>
      <c r="L237" s="55"/>
      <c r="M237" s="55"/>
      <c r="N237" s="55"/>
      <c r="O237" s="55"/>
      <c r="P237" s="56"/>
    </row>
    <row r="238" spans="1:16" ht="15" x14ac:dyDescent="0.2">
      <c r="A238" s="65">
        <v>42289</v>
      </c>
      <c r="B238" s="66">
        <v>400</v>
      </c>
      <c r="C238" s="82" t="s">
        <v>188</v>
      </c>
      <c r="D238" s="73"/>
      <c r="E238" s="74"/>
      <c r="F238" s="75"/>
      <c r="G238" s="55"/>
      <c r="H238" s="55"/>
      <c r="I238" s="55"/>
      <c r="J238" s="55"/>
      <c r="K238" s="55"/>
      <c r="L238" s="55"/>
      <c r="M238" s="55"/>
      <c r="N238" s="55"/>
      <c r="O238" s="55"/>
      <c r="P238" s="56"/>
    </row>
    <row r="239" spans="1:16" ht="15" x14ac:dyDescent="0.2">
      <c r="A239" s="65">
        <v>42289</v>
      </c>
      <c r="B239" s="66"/>
      <c r="C239" s="82" t="s">
        <v>189</v>
      </c>
      <c r="D239" s="73"/>
      <c r="E239" s="74"/>
      <c r="F239" s="75"/>
      <c r="G239" s="55"/>
      <c r="H239" s="55"/>
      <c r="I239" s="55"/>
      <c r="J239" s="55"/>
      <c r="K239" s="55"/>
      <c r="L239" s="55"/>
      <c r="M239" s="55"/>
      <c r="N239" s="55"/>
      <c r="O239" s="55"/>
      <c r="P239" s="56"/>
    </row>
    <row r="240" spans="1:16" ht="15" x14ac:dyDescent="0.2">
      <c r="A240" s="65">
        <v>42289</v>
      </c>
      <c r="B240" s="66">
        <v>500</v>
      </c>
      <c r="C240" s="82" t="s">
        <v>188</v>
      </c>
      <c r="D240" s="73"/>
      <c r="E240" s="74"/>
      <c r="F240" s="75"/>
      <c r="G240" s="55"/>
      <c r="H240" s="55"/>
      <c r="I240" s="55"/>
      <c r="J240" s="55"/>
      <c r="K240" s="55"/>
      <c r="L240" s="55"/>
      <c r="M240" s="55"/>
      <c r="N240" s="55"/>
      <c r="O240" s="55"/>
      <c r="P240" s="56"/>
    </row>
    <row r="241" spans="1:16" ht="15" x14ac:dyDescent="0.2">
      <c r="A241" s="65">
        <v>42289</v>
      </c>
      <c r="B241" s="66">
        <v>600</v>
      </c>
      <c r="C241" s="82" t="s">
        <v>190</v>
      </c>
      <c r="D241" s="73"/>
      <c r="E241" s="74"/>
      <c r="F241" s="75"/>
      <c r="G241" s="55"/>
      <c r="H241" s="55"/>
      <c r="I241" s="55"/>
      <c r="J241" s="55"/>
      <c r="K241" s="55"/>
      <c r="L241" s="55"/>
      <c r="M241" s="55"/>
      <c r="N241" s="55"/>
      <c r="O241" s="55"/>
      <c r="P241" s="56"/>
    </row>
    <row r="242" spans="1:16" ht="15" x14ac:dyDescent="0.2">
      <c r="A242" s="65">
        <v>42289</v>
      </c>
      <c r="B242" s="66">
        <v>635</v>
      </c>
      <c r="C242" s="67" t="s">
        <v>49</v>
      </c>
      <c r="D242" s="73"/>
      <c r="E242" s="74"/>
      <c r="F242" s="75"/>
      <c r="G242" s="55"/>
      <c r="H242" s="55"/>
      <c r="I242" s="55"/>
      <c r="J242" s="55"/>
      <c r="K242" s="55"/>
      <c r="L242" s="55"/>
      <c r="M242" s="55"/>
      <c r="N242" s="55"/>
      <c r="O242" s="55"/>
      <c r="P242" s="56"/>
    </row>
    <row r="243" spans="1:16" ht="15" x14ac:dyDescent="0.2">
      <c r="A243" s="65">
        <v>42289</v>
      </c>
      <c r="B243" s="66">
        <v>642</v>
      </c>
      <c r="C243" s="67" t="s">
        <v>46</v>
      </c>
      <c r="D243" s="73"/>
      <c r="E243" s="74"/>
      <c r="F243" s="75"/>
      <c r="G243" s="55"/>
      <c r="H243" s="55"/>
      <c r="I243" s="55"/>
      <c r="J243" s="55"/>
      <c r="K243" s="55"/>
      <c r="L243" s="55"/>
      <c r="M243" s="55"/>
      <c r="N243" s="55"/>
      <c r="O243" s="55"/>
      <c r="P243" s="56"/>
    </row>
    <row r="244" spans="1:16" ht="15" x14ac:dyDescent="0.2">
      <c r="A244" s="65">
        <v>42289</v>
      </c>
      <c r="B244" s="66">
        <v>700</v>
      </c>
      <c r="C244" s="82" t="s">
        <v>191</v>
      </c>
      <c r="D244" s="73"/>
      <c r="E244" s="74"/>
      <c r="F244" s="75"/>
      <c r="G244" s="55"/>
      <c r="H244" s="55"/>
      <c r="I244" s="55"/>
      <c r="J244" s="55"/>
      <c r="K244" s="55"/>
      <c r="L244" s="55"/>
      <c r="M244" s="55"/>
      <c r="N244" s="55"/>
      <c r="O244" s="55"/>
      <c r="P244" s="56"/>
    </row>
    <row r="245" spans="1:16" ht="15" x14ac:dyDescent="0.2">
      <c r="A245" s="65">
        <v>42289</v>
      </c>
      <c r="B245" s="66"/>
      <c r="C245" s="82" t="s">
        <v>192</v>
      </c>
      <c r="D245" s="73"/>
      <c r="E245" s="74"/>
      <c r="F245" s="75"/>
      <c r="G245" s="55"/>
      <c r="H245" s="55"/>
      <c r="I245" s="55"/>
      <c r="J245" s="55"/>
      <c r="K245" s="55"/>
      <c r="L245" s="55"/>
      <c r="M245" s="55"/>
      <c r="N245" s="55"/>
      <c r="O245" s="55"/>
      <c r="P245" s="56"/>
    </row>
    <row r="246" spans="1:16" ht="15" x14ac:dyDescent="0.2">
      <c r="A246" s="65">
        <v>42289</v>
      </c>
      <c r="B246" s="66"/>
      <c r="C246" s="82" t="s">
        <v>172</v>
      </c>
      <c r="D246" s="73"/>
      <c r="E246" s="74"/>
      <c r="F246" s="75"/>
      <c r="G246" s="55"/>
      <c r="H246" s="55"/>
      <c r="I246" s="55"/>
      <c r="J246" s="55"/>
      <c r="K246" s="55"/>
      <c r="L246" s="55"/>
      <c r="M246" s="55"/>
      <c r="N246" s="55"/>
      <c r="O246" s="55"/>
      <c r="P246" s="56"/>
    </row>
    <row r="247" spans="1:16" ht="15" x14ac:dyDescent="0.2">
      <c r="A247" s="65">
        <v>42289</v>
      </c>
      <c r="B247" s="66">
        <v>900</v>
      </c>
      <c r="C247" s="82" t="s">
        <v>193</v>
      </c>
      <c r="D247" s="73"/>
      <c r="E247" s="74"/>
      <c r="F247" s="75"/>
      <c r="G247" s="55"/>
      <c r="H247" s="55"/>
      <c r="I247" s="55"/>
      <c r="J247" s="55"/>
      <c r="K247" s="55"/>
      <c r="L247" s="55"/>
      <c r="M247" s="55"/>
      <c r="N247" s="55"/>
      <c r="O247" s="55"/>
      <c r="P247" s="56"/>
    </row>
    <row r="248" spans="1:16" ht="15" x14ac:dyDescent="0.2">
      <c r="A248" s="65">
        <v>42289</v>
      </c>
      <c r="B248" s="66">
        <v>930</v>
      </c>
      <c r="C248" s="82" t="s">
        <v>194</v>
      </c>
      <c r="D248" s="73"/>
      <c r="E248" s="74"/>
      <c r="F248" s="75"/>
      <c r="G248" s="55"/>
      <c r="H248" s="55"/>
      <c r="I248" s="55"/>
      <c r="J248" s="55"/>
      <c r="K248" s="55"/>
      <c r="L248" s="55"/>
      <c r="M248" s="55"/>
      <c r="N248" s="55"/>
      <c r="O248" s="55"/>
      <c r="P248" s="56"/>
    </row>
    <row r="249" spans="1:16" ht="15" x14ac:dyDescent="0.2">
      <c r="A249" s="65">
        <v>42289</v>
      </c>
      <c r="B249" s="66">
        <v>1000</v>
      </c>
      <c r="C249" s="83" t="s">
        <v>195</v>
      </c>
      <c r="D249" s="73"/>
      <c r="E249" s="74"/>
      <c r="F249" s="75"/>
      <c r="G249" s="55"/>
      <c r="H249" s="55"/>
      <c r="I249" s="55"/>
      <c r="J249" s="55"/>
      <c r="K249" s="55"/>
      <c r="L249" s="55"/>
      <c r="M249" s="55"/>
      <c r="N249" s="55"/>
      <c r="O249" s="55"/>
      <c r="P249" s="56"/>
    </row>
    <row r="250" spans="1:16" ht="15" x14ac:dyDescent="0.2">
      <c r="A250" s="65">
        <v>42289</v>
      </c>
      <c r="B250" s="66">
        <v>1030</v>
      </c>
      <c r="C250" s="82" t="s">
        <v>172</v>
      </c>
      <c r="D250" s="73"/>
      <c r="E250" s="74"/>
      <c r="F250" s="75"/>
      <c r="G250" s="55"/>
      <c r="H250" s="55"/>
      <c r="I250" s="55"/>
      <c r="J250" s="55"/>
      <c r="K250" s="55"/>
      <c r="L250" s="55"/>
      <c r="M250" s="55"/>
      <c r="N250" s="55"/>
      <c r="O250" s="55"/>
      <c r="P250" s="56"/>
    </row>
    <row r="251" spans="1:16" ht="15" x14ac:dyDescent="0.2">
      <c r="A251" s="65">
        <v>42289</v>
      </c>
      <c r="B251" s="66">
        <v>1045</v>
      </c>
      <c r="C251" s="84" t="s">
        <v>196</v>
      </c>
      <c r="D251" s="73"/>
      <c r="E251" s="74"/>
      <c r="F251" s="75"/>
      <c r="G251" s="55"/>
      <c r="H251" s="55"/>
      <c r="I251" s="55"/>
      <c r="J251" s="55"/>
      <c r="K251" s="55"/>
      <c r="L251" s="55"/>
      <c r="M251" s="55"/>
      <c r="N251" s="55"/>
      <c r="O251" s="55"/>
      <c r="P251" s="56"/>
    </row>
    <row r="252" spans="1:16" ht="15" x14ac:dyDescent="0.2">
      <c r="A252" s="65">
        <v>42289</v>
      </c>
      <c r="B252" s="66">
        <v>1200</v>
      </c>
      <c r="C252" s="84" t="s">
        <v>197</v>
      </c>
      <c r="D252" s="73"/>
      <c r="E252" s="74"/>
      <c r="F252" s="75"/>
      <c r="G252" s="55"/>
      <c r="H252" s="55"/>
      <c r="I252" s="55"/>
      <c r="J252" s="55"/>
      <c r="K252" s="55"/>
      <c r="L252" s="55"/>
      <c r="M252" s="55"/>
      <c r="N252" s="55"/>
      <c r="O252" s="55"/>
      <c r="P252" s="56"/>
    </row>
    <row r="253" spans="1:16" ht="15" x14ac:dyDescent="0.2">
      <c r="A253" s="65">
        <v>42289</v>
      </c>
      <c r="B253" s="66">
        <v>1210</v>
      </c>
      <c r="C253" s="84" t="s">
        <v>192</v>
      </c>
      <c r="D253" s="73"/>
      <c r="E253" s="74"/>
      <c r="F253" s="75"/>
      <c r="G253" s="55"/>
      <c r="H253" s="55"/>
      <c r="I253" s="55"/>
      <c r="J253" s="55"/>
      <c r="K253" s="55"/>
      <c r="L253" s="55"/>
      <c r="M253" s="55"/>
      <c r="N253" s="55"/>
      <c r="O253" s="55"/>
      <c r="P253" s="56"/>
    </row>
    <row r="254" spans="1:16" ht="15" x14ac:dyDescent="0.2">
      <c r="A254" s="65">
        <v>42289</v>
      </c>
      <c r="B254" s="66">
        <v>1230</v>
      </c>
      <c r="C254" s="82" t="s">
        <v>198</v>
      </c>
      <c r="D254" s="73"/>
      <c r="E254" s="74"/>
      <c r="F254" s="75"/>
      <c r="G254" s="55"/>
      <c r="H254" s="55"/>
      <c r="I254" s="55"/>
      <c r="J254" s="55"/>
      <c r="K254" s="55"/>
      <c r="L254" s="55"/>
      <c r="M254" s="55"/>
      <c r="N254" s="55"/>
      <c r="O254" s="55"/>
      <c r="P254" s="56"/>
    </row>
    <row r="255" spans="1:16" ht="15" x14ac:dyDescent="0.2">
      <c r="A255" s="65">
        <v>42289</v>
      </c>
      <c r="B255" s="66">
        <v>1300</v>
      </c>
      <c r="C255" s="84" t="s">
        <v>199</v>
      </c>
      <c r="D255" s="73"/>
      <c r="E255" s="74"/>
      <c r="F255" s="75"/>
      <c r="G255" s="55"/>
      <c r="H255" s="55"/>
      <c r="I255" s="55"/>
      <c r="J255" s="55"/>
      <c r="K255" s="55"/>
      <c r="L255" s="55"/>
      <c r="M255" s="55"/>
      <c r="N255" s="55"/>
      <c r="O255" s="55"/>
      <c r="P255" s="56"/>
    </row>
    <row r="256" spans="1:16" ht="15" x14ac:dyDescent="0.2">
      <c r="A256" s="65">
        <v>42289</v>
      </c>
      <c r="B256" s="66">
        <v>1330</v>
      </c>
      <c r="C256" s="82" t="s">
        <v>191</v>
      </c>
      <c r="D256" s="73"/>
      <c r="E256" s="74"/>
      <c r="F256" s="75"/>
      <c r="G256" s="55"/>
      <c r="H256" s="55"/>
      <c r="I256" s="55"/>
      <c r="J256" s="55"/>
      <c r="K256" s="55"/>
      <c r="L256" s="55"/>
      <c r="M256" s="55"/>
      <c r="N256" s="55"/>
      <c r="O256" s="55"/>
      <c r="P256" s="56"/>
    </row>
    <row r="257" spans="1:16" ht="15" x14ac:dyDescent="0.2">
      <c r="A257" s="65">
        <v>42289</v>
      </c>
      <c r="B257" s="66">
        <v>1600</v>
      </c>
      <c r="C257" s="84" t="s">
        <v>200</v>
      </c>
      <c r="D257" s="73"/>
      <c r="E257" s="74"/>
      <c r="F257" s="75"/>
      <c r="G257" s="55"/>
      <c r="H257" s="55"/>
      <c r="I257" s="55"/>
      <c r="J257" s="55"/>
      <c r="K257" s="55"/>
      <c r="L257" s="55"/>
      <c r="M257" s="55"/>
      <c r="N257" s="55"/>
      <c r="O257" s="55"/>
      <c r="P257" s="56"/>
    </row>
    <row r="258" spans="1:16" ht="15" x14ac:dyDescent="0.2">
      <c r="A258" s="65">
        <v>42289</v>
      </c>
      <c r="B258" s="66"/>
      <c r="C258" s="82" t="s">
        <v>201</v>
      </c>
      <c r="D258" s="73"/>
      <c r="E258" s="74"/>
      <c r="F258" s="75"/>
      <c r="G258" s="55"/>
      <c r="H258" s="55"/>
      <c r="I258" s="55"/>
      <c r="J258" s="55"/>
      <c r="K258" s="55"/>
      <c r="L258" s="55"/>
      <c r="M258" s="55"/>
      <c r="N258" s="55"/>
      <c r="O258" s="55"/>
      <c r="P258" s="56"/>
    </row>
    <row r="259" spans="1:16" ht="15" x14ac:dyDescent="0.2">
      <c r="A259" s="65">
        <v>42289</v>
      </c>
      <c r="B259" s="66">
        <v>1645</v>
      </c>
      <c r="C259" s="85" t="s">
        <v>202</v>
      </c>
      <c r="D259" s="73"/>
      <c r="E259" s="74"/>
      <c r="F259" s="75"/>
      <c r="G259" s="55"/>
      <c r="H259" s="55"/>
      <c r="I259" s="55"/>
      <c r="J259" s="55"/>
      <c r="K259" s="55"/>
      <c r="L259" s="55"/>
      <c r="M259" s="55"/>
      <c r="N259" s="55"/>
      <c r="O259" s="55"/>
      <c r="P259" s="56"/>
    </row>
    <row r="260" spans="1:16" ht="15" x14ac:dyDescent="0.2">
      <c r="A260" s="65">
        <v>42289</v>
      </c>
      <c r="B260" s="66"/>
      <c r="C260" s="82" t="s">
        <v>201</v>
      </c>
      <c r="D260" s="73"/>
      <c r="E260" s="74"/>
      <c r="F260" s="75"/>
      <c r="G260" s="55"/>
      <c r="H260" s="55"/>
      <c r="I260" s="55"/>
      <c r="J260" s="55"/>
      <c r="K260" s="55"/>
      <c r="L260" s="55"/>
      <c r="M260" s="55"/>
      <c r="N260" s="55"/>
      <c r="O260" s="55"/>
      <c r="P260" s="56"/>
    </row>
    <row r="261" spans="1:16" ht="15" x14ac:dyDescent="0.2">
      <c r="A261" s="65">
        <v>42289</v>
      </c>
      <c r="B261" s="66">
        <v>2000</v>
      </c>
      <c r="C261" s="82" t="s">
        <v>203</v>
      </c>
      <c r="D261" s="73"/>
      <c r="E261" s="74"/>
      <c r="F261" s="75"/>
      <c r="G261" s="55"/>
      <c r="H261" s="55"/>
      <c r="I261" s="55"/>
      <c r="J261" s="55"/>
      <c r="K261" s="55"/>
      <c r="L261" s="55"/>
      <c r="M261" s="55"/>
      <c r="N261" s="55"/>
      <c r="O261" s="55"/>
      <c r="P261" s="56"/>
    </row>
    <row r="262" spans="1:16" ht="15" x14ac:dyDescent="0.2">
      <c r="A262" s="65">
        <v>42289</v>
      </c>
      <c r="B262" s="66">
        <v>2400</v>
      </c>
      <c r="C262" s="82" t="s">
        <v>204</v>
      </c>
      <c r="D262" s="73"/>
      <c r="E262" s="74"/>
      <c r="F262" s="75"/>
      <c r="G262" s="55"/>
      <c r="H262" s="55"/>
      <c r="I262" s="55"/>
      <c r="J262" s="55"/>
      <c r="K262" s="55"/>
      <c r="L262" s="55"/>
      <c r="M262" s="55"/>
      <c r="N262" s="55"/>
      <c r="O262" s="55"/>
      <c r="P262" s="56"/>
    </row>
    <row r="263" spans="1:16" ht="15" x14ac:dyDescent="0.2">
      <c r="A263" s="65"/>
      <c r="B263" s="66"/>
      <c r="C263" s="84"/>
      <c r="D263" s="73"/>
      <c r="E263" s="74"/>
      <c r="F263" s="75"/>
      <c r="G263" s="55"/>
      <c r="H263" s="55"/>
      <c r="I263" s="55"/>
      <c r="J263" s="55"/>
      <c r="K263" s="55"/>
      <c r="L263" s="55"/>
      <c r="M263" s="55"/>
      <c r="N263" s="55"/>
      <c r="O263" s="55"/>
      <c r="P263" s="56"/>
    </row>
    <row r="264" spans="1:16" ht="15" x14ac:dyDescent="0.2">
      <c r="A264" s="65">
        <v>42290</v>
      </c>
      <c r="B264" s="66">
        <v>500</v>
      </c>
      <c r="C264" s="82" t="s">
        <v>204</v>
      </c>
      <c r="D264" s="73"/>
      <c r="E264" s="74"/>
      <c r="F264" s="75"/>
      <c r="G264" s="55"/>
      <c r="H264" s="55"/>
      <c r="I264" s="55"/>
      <c r="J264" s="55"/>
      <c r="K264" s="55"/>
      <c r="L264" s="55"/>
      <c r="M264" s="55"/>
      <c r="N264" s="55"/>
      <c r="O264" s="55"/>
      <c r="P264" s="56"/>
    </row>
    <row r="265" spans="1:16" ht="15" x14ac:dyDescent="0.2">
      <c r="A265" s="65">
        <v>42290</v>
      </c>
      <c r="B265" s="66">
        <v>630</v>
      </c>
      <c r="C265" s="84" t="s">
        <v>205</v>
      </c>
      <c r="D265" s="73"/>
      <c r="E265" s="74"/>
      <c r="F265" s="75"/>
      <c r="G265" s="55"/>
      <c r="H265" s="55"/>
      <c r="I265" s="55"/>
      <c r="J265" s="55"/>
      <c r="K265" s="55"/>
      <c r="L265" s="55"/>
      <c r="M265" s="55"/>
      <c r="N265" s="55"/>
      <c r="O265" s="55"/>
      <c r="P265" s="56"/>
    </row>
    <row r="266" spans="1:16" ht="15" x14ac:dyDescent="0.2">
      <c r="A266" s="65">
        <v>42290</v>
      </c>
      <c r="B266" s="66">
        <v>635</v>
      </c>
      <c r="C266" s="67" t="s">
        <v>49</v>
      </c>
      <c r="D266" s="73"/>
      <c r="E266" s="74"/>
      <c r="F266" s="75"/>
      <c r="G266" s="55"/>
      <c r="H266" s="55"/>
      <c r="I266" s="55"/>
      <c r="J266" s="55"/>
      <c r="K266" s="55"/>
      <c r="L266" s="55"/>
      <c r="M266" s="55"/>
      <c r="N266" s="55"/>
      <c r="O266" s="55"/>
      <c r="P266" s="56"/>
    </row>
    <row r="267" spans="1:16" ht="15" x14ac:dyDescent="0.2">
      <c r="A267" s="65">
        <v>42290</v>
      </c>
      <c r="B267" s="66">
        <v>640</v>
      </c>
      <c r="C267" s="67" t="s">
        <v>46</v>
      </c>
      <c r="D267" s="73"/>
      <c r="E267" s="74"/>
      <c r="F267" s="75"/>
      <c r="G267" s="55"/>
      <c r="H267" s="55"/>
      <c r="I267" s="55"/>
      <c r="J267" s="55"/>
      <c r="K267" s="55"/>
      <c r="L267" s="55"/>
      <c r="M267" s="55"/>
      <c r="N267" s="55"/>
      <c r="O267" s="55"/>
      <c r="P267" s="56"/>
    </row>
    <row r="268" spans="1:16" ht="15" x14ac:dyDescent="0.2">
      <c r="A268" s="65">
        <v>42290</v>
      </c>
      <c r="B268" s="86">
        <v>1000</v>
      </c>
      <c r="C268" s="82" t="s">
        <v>206</v>
      </c>
      <c r="D268" s="73"/>
      <c r="E268" s="74"/>
      <c r="F268" s="75"/>
      <c r="G268" s="55"/>
      <c r="H268" s="55"/>
      <c r="I268" s="55"/>
      <c r="J268" s="55"/>
      <c r="K268" s="55"/>
      <c r="L268" s="55"/>
      <c r="M268" s="55"/>
      <c r="N268" s="55"/>
      <c r="O268" s="55"/>
      <c r="P268" s="56"/>
    </row>
    <row r="269" spans="1:16" ht="15" x14ac:dyDescent="0.2">
      <c r="A269" s="65">
        <v>42290</v>
      </c>
      <c r="B269" s="66">
        <v>1200</v>
      </c>
      <c r="C269" s="84" t="s">
        <v>197</v>
      </c>
      <c r="D269" s="73"/>
      <c r="E269" s="74"/>
      <c r="F269" s="75"/>
      <c r="G269" s="55"/>
      <c r="H269" s="55"/>
      <c r="I269" s="55"/>
      <c r="J269" s="55"/>
      <c r="K269" s="55"/>
      <c r="L269" s="55"/>
      <c r="M269" s="55"/>
      <c r="N269" s="55"/>
      <c r="O269" s="55"/>
      <c r="P269" s="56"/>
    </row>
    <row r="270" spans="1:16" ht="15" x14ac:dyDescent="0.2">
      <c r="A270" s="65">
        <v>42290</v>
      </c>
      <c r="B270" s="87">
        <v>1230</v>
      </c>
      <c r="C270" s="82" t="s">
        <v>207</v>
      </c>
      <c r="D270" s="73"/>
      <c r="E270" s="74"/>
      <c r="F270" s="75"/>
      <c r="G270" s="55"/>
      <c r="H270" s="55"/>
      <c r="I270" s="55"/>
      <c r="J270" s="55"/>
      <c r="K270" s="55"/>
      <c r="L270" s="55"/>
      <c r="M270" s="55"/>
      <c r="N270" s="55"/>
      <c r="O270" s="55"/>
      <c r="P270" s="56"/>
    </row>
    <row r="271" spans="1:16" ht="15" x14ac:dyDescent="0.2">
      <c r="A271" s="65">
        <v>42290</v>
      </c>
      <c r="B271" s="86"/>
      <c r="C271" s="84" t="s">
        <v>208</v>
      </c>
      <c r="D271" s="73"/>
      <c r="E271" s="74"/>
      <c r="F271" s="75"/>
      <c r="G271" s="55"/>
      <c r="H271" s="55"/>
      <c r="I271" s="55"/>
      <c r="J271" s="55"/>
      <c r="K271" s="55"/>
      <c r="L271" s="55"/>
      <c r="M271" s="55"/>
      <c r="N271" s="55"/>
      <c r="O271" s="55"/>
      <c r="P271" s="56"/>
    </row>
    <row r="272" spans="1:16" ht="15" x14ac:dyDescent="0.2">
      <c r="A272" s="65">
        <v>42290</v>
      </c>
      <c r="B272" s="86">
        <v>1300</v>
      </c>
      <c r="C272" s="80" t="s">
        <v>209</v>
      </c>
      <c r="D272" s="73"/>
      <c r="E272" s="74"/>
      <c r="F272" s="75"/>
      <c r="G272" s="55"/>
      <c r="H272" s="55"/>
      <c r="I272" s="55"/>
      <c r="J272" s="55"/>
      <c r="K272" s="55"/>
      <c r="L272" s="55"/>
      <c r="M272" s="55"/>
      <c r="N272" s="55"/>
      <c r="O272" s="55"/>
      <c r="P272" s="56"/>
    </row>
    <row r="273" spans="1:16" ht="15" x14ac:dyDescent="0.2">
      <c r="A273" s="65">
        <v>42290</v>
      </c>
      <c r="B273" s="86">
        <v>2000</v>
      </c>
      <c r="C273" s="84" t="s">
        <v>210</v>
      </c>
      <c r="D273" s="73"/>
      <c r="E273" s="74"/>
      <c r="F273" s="75"/>
      <c r="G273" s="55"/>
      <c r="H273" s="55"/>
      <c r="I273" s="55"/>
      <c r="J273" s="55"/>
      <c r="K273" s="55"/>
      <c r="L273" s="55"/>
      <c r="M273" s="55"/>
      <c r="N273" s="55"/>
      <c r="O273" s="55"/>
      <c r="P273" s="56"/>
    </row>
    <row r="274" spans="1:16" ht="15" x14ac:dyDescent="0.2">
      <c r="A274" s="65">
        <v>42290</v>
      </c>
      <c r="B274" s="86">
        <v>2400</v>
      </c>
      <c r="C274" s="84" t="s">
        <v>210</v>
      </c>
      <c r="D274" s="73"/>
      <c r="E274" s="74"/>
      <c r="F274" s="75"/>
      <c r="G274" s="55"/>
      <c r="H274" s="55"/>
      <c r="I274" s="55"/>
      <c r="J274" s="55"/>
      <c r="K274" s="55"/>
      <c r="L274" s="55"/>
      <c r="M274" s="55"/>
      <c r="N274" s="55"/>
      <c r="O274" s="55"/>
      <c r="P274" s="56"/>
    </row>
    <row r="275" spans="1:16" ht="15" x14ac:dyDescent="0.2">
      <c r="A275" s="65"/>
      <c r="B275" s="86"/>
      <c r="C275" s="80"/>
      <c r="D275" s="73"/>
      <c r="E275" s="74"/>
      <c r="F275" s="75"/>
      <c r="G275" s="55"/>
      <c r="H275" s="55"/>
      <c r="I275" s="55"/>
      <c r="J275" s="55"/>
      <c r="K275" s="55"/>
      <c r="L275" s="55"/>
      <c r="M275" s="55"/>
      <c r="N275" s="55"/>
      <c r="O275" s="55"/>
      <c r="P275" s="56"/>
    </row>
    <row r="276" spans="1:16" ht="15" x14ac:dyDescent="0.2">
      <c r="A276" s="65">
        <v>42291</v>
      </c>
      <c r="B276" s="86">
        <v>400</v>
      </c>
      <c r="C276" s="84" t="s">
        <v>211</v>
      </c>
      <c r="D276" s="73"/>
      <c r="E276" s="74"/>
      <c r="F276" s="75"/>
      <c r="G276" s="55"/>
      <c r="H276" s="55"/>
      <c r="I276" s="55"/>
      <c r="J276" s="55"/>
      <c r="K276" s="55"/>
      <c r="L276" s="55"/>
      <c r="M276" s="55"/>
      <c r="N276" s="55"/>
      <c r="O276" s="55"/>
      <c r="P276" s="56"/>
    </row>
    <row r="277" spans="1:16" ht="15" x14ac:dyDescent="0.2">
      <c r="A277" s="65">
        <v>42291</v>
      </c>
      <c r="B277" s="86">
        <v>645</v>
      </c>
      <c r="C277" s="67" t="s">
        <v>212</v>
      </c>
      <c r="D277" s="73"/>
      <c r="E277" s="74"/>
      <c r="F277" s="75"/>
      <c r="G277" s="55"/>
      <c r="H277" s="55"/>
      <c r="I277" s="55"/>
      <c r="J277" s="55"/>
      <c r="K277" s="55"/>
      <c r="L277" s="55"/>
      <c r="M277" s="55"/>
      <c r="N277" s="55"/>
      <c r="O277" s="55"/>
      <c r="P277" s="56"/>
    </row>
    <row r="278" spans="1:16" ht="15" x14ac:dyDescent="0.2">
      <c r="A278" s="65">
        <v>42291</v>
      </c>
      <c r="B278" s="86">
        <v>650</v>
      </c>
      <c r="C278" s="67" t="s">
        <v>46</v>
      </c>
      <c r="D278" s="73"/>
      <c r="E278" s="74"/>
      <c r="F278" s="75"/>
      <c r="G278" s="55"/>
      <c r="H278" s="55"/>
      <c r="I278" s="55"/>
      <c r="J278" s="55"/>
      <c r="K278" s="55"/>
      <c r="L278" s="55"/>
      <c r="M278" s="55"/>
      <c r="N278" s="55"/>
      <c r="O278" s="55"/>
      <c r="P278" s="56"/>
    </row>
    <row r="279" spans="1:16" ht="15" x14ac:dyDescent="0.2">
      <c r="A279" s="65">
        <v>42291</v>
      </c>
      <c r="B279" s="86">
        <v>800</v>
      </c>
      <c r="C279" s="84" t="s">
        <v>211</v>
      </c>
      <c r="D279" s="73"/>
      <c r="E279" s="74"/>
      <c r="F279" s="75"/>
      <c r="G279" s="55"/>
      <c r="H279" s="55"/>
      <c r="I279" s="55"/>
      <c r="J279" s="55"/>
      <c r="K279" s="55"/>
      <c r="L279" s="55"/>
      <c r="M279" s="55"/>
      <c r="N279" s="55"/>
      <c r="O279" s="55"/>
      <c r="P279" s="56"/>
    </row>
    <row r="280" spans="1:16" ht="15" x14ac:dyDescent="0.2">
      <c r="A280" s="65">
        <v>42291</v>
      </c>
      <c r="B280" s="86"/>
      <c r="C280" s="82" t="s">
        <v>213</v>
      </c>
      <c r="D280" s="73"/>
      <c r="E280" s="74"/>
      <c r="F280" s="75"/>
      <c r="G280" s="55"/>
      <c r="H280" s="55"/>
      <c r="I280" s="55"/>
      <c r="J280" s="55"/>
      <c r="K280" s="55"/>
      <c r="L280" s="55"/>
      <c r="M280" s="55"/>
      <c r="N280" s="55"/>
      <c r="O280" s="55"/>
      <c r="P280" s="56"/>
    </row>
    <row r="281" spans="1:16" ht="15" x14ac:dyDescent="0.2">
      <c r="A281" s="65">
        <v>42291</v>
      </c>
      <c r="B281" s="86">
        <v>1213</v>
      </c>
      <c r="C281" s="84" t="s">
        <v>214</v>
      </c>
      <c r="D281" s="73"/>
      <c r="E281" s="74"/>
      <c r="F281" s="75"/>
      <c r="G281" s="55"/>
      <c r="H281" s="55"/>
      <c r="I281" s="55"/>
      <c r="J281" s="55"/>
      <c r="K281" s="55"/>
      <c r="L281" s="55"/>
      <c r="M281" s="55"/>
      <c r="N281" s="55"/>
      <c r="O281" s="55"/>
      <c r="P281" s="56"/>
    </row>
    <row r="282" spans="1:16" ht="15" x14ac:dyDescent="0.2">
      <c r="A282" s="65">
        <v>42291</v>
      </c>
      <c r="B282" s="86"/>
      <c r="C282" s="84" t="s">
        <v>215</v>
      </c>
      <c r="D282" s="73"/>
      <c r="E282" s="74"/>
      <c r="F282" s="75"/>
      <c r="G282" s="55"/>
      <c r="H282" s="55"/>
      <c r="I282" s="55"/>
      <c r="J282" s="55"/>
      <c r="K282" s="55"/>
      <c r="L282" s="55"/>
      <c r="M282" s="55"/>
      <c r="N282" s="55"/>
      <c r="O282" s="55"/>
      <c r="P282" s="56"/>
    </row>
    <row r="283" spans="1:16" ht="15" x14ac:dyDescent="0.2">
      <c r="A283" s="65">
        <v>42291</v>
      </c>
      <c r="B283" s="86">
        <v>1215</v>
      </c>
      <c r="C283" s="84" t="s">
        <v>216</v>
      </c>
      <c r="D283" s="73"/>
      <c r="E283" s="74"/>
      <c r="F283" s="75"/>
      <c r="G283" s="55"/>
      <c r="H283" s="55"/>
      <c r="I283" s="55"/>
      <c r="J283" s="55"/>
      <c r="K283" s="55"/>
      <c r="L283" s="55"/>
      <c r="M283" s="55"/>
      <c r="N283" s="55"/>
      <c r="O283" s="55"/>
      <c r="P283" s="56"/>
    </row>
    <row r="284" spans="1:16" ht="15" x14ac:dyDescent="0.2">
      <c r="A284" s="65">
        <v>42291</v>
      </c>
      <c r="B284" s="86"/>
      <c r="C284" s="82" t="s">
        <v>213</v>
      </c>
      <c r="D284" s="73"/>
      <c r="E284" s="74"/>
      <c r="F284" s="75"/>
      <c r="G284" s="55"/>
      <c r="H284" s="55"/>
      <c r="I284" s="55"/>
      <c r="J284" s="55"/>
      <c r="K284" s="55"/>
      <c r="L284" s="55"/>
      <c r="M284" s="55"/>
      <c r="N284" s="55"/>
      <c r="O284" s="55"/>
      <c r="P284" s="56"/>
    </row>
    <row r="285" spans="1:16" ht="15" x14ac:dyDescent="0.2">
      <c r="A285" s="65">
        <v>42291</v>
      </c>
      <c r="B285" s="86">
        <v>1330</v>
      </c>
      <c r="C285" s="80" t="s">
        <v>217</v>
      </c>
      <c r="D285" s="73"/>
      <c r="E285" s="74"/>
      <c r="F285" s="75"/>
      <c r="G285" s="55"/>
      <c r="H285" s="55"/>
      <c r="I285" s="55"/>
      <c r="J285" s="55"/>
      <c r="K285" s="55"/>
      <c r="L285" s="55"/>
      <c r="M285" s="55"/>
      <c r="N285" s="55"/>
      <c r="O285" s="55"/>
      <c r="P285" s="56"/>
    </row>
    <row r="286" spans="1:16" ht="15" x14ac:dyDescent="0.2">
      <c r="A286" s="65">
        <v>42291</v>
      </c>
      <c r="B286" s="86">
        <v>1600</v>
      </c>
      <c r="C286" s="84" t="s">
        <v>218</v>
      </c>
      <c r="D286" s="73"/>
      <c r="E286" s="74"/>
      <c r="F286" s="75"/>
      <c r="G286" s="55"/>
      <c r="H286" s="55"/>
      <c r="I286" s="55"/>
      <c r="J286" s="55"/>
      <c r="K286" s="55"/>
      <c r="L286" s="55"/>
      <c r="M286" s="55"/>
      <c r="N286" s="55"/>
      <c r="O286" s="55"/>
      <c r="P286" s="56"/>
    </row>
    <row r="287" spans="1:16" ht="15" x14ac:dyDescent="0.2">
      <c r="A287" s="65">
        <v>42291</v>
      </c>
      <c r="B287" s="86"/>
      <c r="C287" s="82" t="s">
        <v>213</v>
      </c>
      <c r="D287" s="73"/>
      <c r="E287" s="74"/>
      <c r="F287" s="75"/>
      <c r="G287" s="55"/>
      <c r="H287" s="55"/>
      <c r="I287" s="55"/>
      <c r="J287" s="55"/>
      <c r="K287" s="55"/>
      <c r="L287" s="55"/>
      <c r="M287" s="55"/>
      <c r="N287" s="55"/>
      <c r="O287" s="55"/>
      <c r="P287" s="56"/>
    </row>
    <row r="288" spans="1:16" ht="15" x14ac:dyDescent="0.2">
      <c r="A288" s="65">
        <v>42291</v>
      </c>
      <c r="B288" s="86">
        <v>1700</v>
      </c>
      <c r="C288" s="84" t="s">
        <v>197</v>
      </c>
      <c r="D288" s="73"/>
      <c r="E288" s="74"/>
      <c r="F288" s="75"/>
      <c r="G288" s="55"/>
      <c r="H288" s="55"/>
      <c r="I288" s="55"/>
      <c r="J288" s="55"/>
      <c r="K288" s="55"/>
      <c r="L288" s="55"/>
      <c r="M288" s="55"/>
      <c r="N288" s="55"/>
      <c r="O288" s="55"/>
      <c r="P288" s="56"/>
    </row>
    <row r="289" spans="1:16" ht="15" x14ac:dyDescent="0.2">
      <c r="A289" s="65">
        <v>42291</v>
      </c>
      <c r="B289" s="86">
        <v>1730</v>
      </c>
      <c r="C289" s="82" t="s">
        <v>219</v>
      </c>
      <c r="D289" s="73"/>
      <c r="E289" s="74"/>
      <c r="F289" s="75"/>
      <c r="G289" s="55"/>
      <c r="H289" s="55"/>
      <c r="I289" s="55"/>
      <c r="J289" s="55"/>
      <c r="K289" s="55"/>
      <c r="L289" s="55"/>
      <c r="M289" s="55"/>
      <c r="N289" s="55"/>
      <c r="O289" s="55"/>
      <c r="P289" s="56"/>
    </row>
    <row r="290" spans="1:16" ht="15" x14ac:dyDescent="0.2">
      <c r="A290" s="65">
        <v>42291</v>
      </c>
      <c r="B290" s="86">
        <v>2000</v>
      </c>
      <c r="C290" s="84" t="s">
        <v>210</v>
      </c>
      <c r="D290" s="73"/>
      <c r="E290" s="74"/>
      <c r="F290" s="75"/>
      <c r="G290" s="55"/>
      <c r="H290" s="55"/>
      <c r="I290" s="55"/>
      <c r="J290" s="55"/>
      <c r="K290" s="55"/>
      <c r="L290" s="55"/>
      <c r="M290" s="55"/>
      <c r="N290" s="55"/>
      <c r="O290" s="55"/>
      <c r="P290" s="56"/>
    </row>
    <row r="291" spans="1:16" ht="15" x14ac:dyDescent="0.2">
      <c r="A291" s="65">
        <v>42291</v>
      </c>
      <c r="B291" s="86"/>
      <c r="C291" s="82" t="s">
        <v>220</v>
      </c>
      <c r="D291" s="73"/>
      <c r="E291" s="74"/>
      <c r="F291" s="75"/>
      <c r="G291" s="55"/>
      <c r="H291" s="55"/>
      <c r="I291" s="55"/>
      <c r="J291" s="55"/>
      <c r="K291" s="55"/>
      <c r="L291" s="55"/>
      <c r="M291" s="55"/>
      <c r="N291" s="55"/>
      <c r="O291" s="55"/>
      <c r="P291" s="56"/>
    </row>
    <row r="292" spans="1:16" ht="15" x14ac:dyDescent="0.2">
      <c r="A292" s="65">
        <v>42291</v>
      </c>
      <c r="B292" s="86">
        <v>2400</v>
      </c>
      <c r="C292" s="84" t="s">
        <v>210</v>
      </c>
      <c r="D292" s="73"/>
      <c r="E292" s="74"/>
      <c r="F292" s="75"/>
      <c r="G292" s="55"/>
      <c r="H292" s="55"/>
      <c r="I292" s="55"/>
      <c r="J292" s="55"/>
      <c r="K292" s="55"/>
      <c r="L292" s="55"/>
      <c r="M292" s="55"/>
      <c r="N292" s="55"/>
      <c r="O292" s="55"/>
      <c r="P292" s="56"/>
    </row>
    <row r="293" spans="1:16" ht="15" x14ac:dyDescent="0.2">
      <c r="A293" s="65">
        <v>42291</v>
      </c>
      <c r="B293" s="86"/>
      <c r="C293" s="82" t="s">
        <v>221</v>
      </c>
      <c r="D293" s="73"/>
      <c r="E293" s="74"/>
      <c r="F293" s="75"/>
      <c r="G293" s="55"/>
      <c r="H293" s="55"/>
      <c r="I293" s="55"/>
      <c r="J293" s="55"/>
      <c r="K293" s="55"/>
      <c r="L293" s="55"/>
      <c r="M293" s="55"/>
      <c r="N293" s="55"/>
      <c r="O293" s="55"/>
      <c r="P293" s="56"/>
    </row>
    <row r="294" spans="1:16" ht="15" x14ac:dyDescent="0.2">
      <c r="A294" s="88"/>
      <c r="B294" s="86"/>
      <c r="C294" s="80"/>
      <c r="D294" s="73"/>
      <c r="E294" s="74"/>
      <c r="F294" s="75"/>
      <c r="G294" s="55"/>
      <c r="H294" s="55"/>
      <c r="I294" s="55"/>
      <c r="J294" s="55"/>
      <c r="K294" s="55"/>
      <c r="L294" s="55"/>
      <c r="M294" s="55"/>
      <c r="N294" s="55"/>
      <c r="O294" s="55"/>
      <c r="P294" s="56"/>
    </row>
    <row r="295" spans="1:16" ht="15" x14ac:dyDescent="0.2">
      <c r="A295" s="88">
        <v>42292</v>
      </c>
      <c r="B295" s="86">
        <v>400</v>
      </c>
      <c r="C295" s="84" t="s">
        <v>210</v>
      </c>
      <c r="D295" s="73"/>
      <c r="E295" s="74"/>
      <c r="F295" s="75"/>
      <c r="G295" s="55"/>
      <c r="H295" s="55"/>
      <c r="I295" s="55"/>
      <c r="J295" s="55"/>
      <c r="K295" s="55"/>
      <c r="L295" s="55"/>
      <c r="M295" s="55"/>
      <c r="N295" s="55"/>
      <c r="O295" s="55"/>
      <c r="P295" s="56"/>
    </row>
    <row r="296" spans="1:16" ht="15" x14ac:dyDescent="0.2">
      <c r="A296" s="88">
        <v>42292</v>
      </c>
      <c r="B296" s="86"/>
      <c r="C296" s="82" t="s">
        <v>222</v>
      </c>
      <c r="D296" s="73"/>
      <c r="E296" s="74"/>
      <c r="F296" s="75"/>
      <c r="G296" s="55"/>
      <c r="H296" s="55"/>
      <c r="I296" s="55"/>
      <c r="J296" s="55"/>
      <c r="K296" s="55"/>
      <c r="L296" s="55"/>
      <c r="M296" s="55"/>
      <c r="N296" s="55"/>
      <c r="O296" s="55"/>
      <c r="P296" s="56"/>
    </row>
    <row r="297" spans="1:16" ht="15" x14ac:dyDescent="0.2">
      <c r="A297" s="88">
        <v>42292</v>
      </c>
      <c r="B297" s="86">
        <v>702</v>
      </c>
      <c r="C297" s="67" t="s">
        <v>223</v>
      </c>
      <c r="D297" s="73"/>
      <c r="E297" s="74"/>
      <c r="F297" s="75"/>
      <c r="G297" s="55"/>
      <c r="H297" s="55"/>
      <c r="I297" s="55"/>
      <c r="J297" s="55"/>
      <c r="K297" s="55"/>
      <c r="L297" s="55"/>
      <c r="M297" s="55"/>
      <c r="N297" s="55"/>
      <c r="O297" s="55"/>
      <c r="P297" s="56"/>
    </row>
    <row r="298" spans="1:16" ht="15" x14ac:dyDescent="0.2">
      <c r="A298" s="88">
        <v>42292</v>
      </c>
      <c r="B298" s="86">
        <v>720</v>
      </c>
      <c r="C298" s="67" t="s">
        <v>224</v>
      </c>
      <c r="D298" s="73"/>
      <c r="E298" s="74"/>
      <c r="F298" s="75"/>
      <c r="G298" s="55"/>
      <c r="H298" s="55"/>
      <c r="I298" s="55"/>
      <c r="J298" s="55"/>
      <c r="K298" s="55"/>
      <c r="L298" s="55"/>
      <c r="M298" s="55"/>
      <c r="N298" s="55"/>
      <c r="O298" s="55"/>
      <c r="P298" s="56"/>
    </row>
    <row r="299" spans="1:16" ht="15" x14ac:dyDescent="0.2">
      <c r="A299" s="88">
        <v>42292</v>
      </c>
      <c r="B299" s="86">
        <v>800</v>
      </c>
      <c r="C299" s="84" t="s">
        <v>225</v>
      </c>
      <c r="D299" s="73"/>
      <c r="E299" s="74"/>
      <c r="F299" s="75"/>
      <c r="G299" s="55"/>
      <c r="H299" s="55"/>
      <c r="I299" s="55"/>
      <c r="J299" s="55"/>
      <c r="K299" s="55"/>
      <c r="L299" s="55"/>
      <c r="M299" s="55"/>
      <c r="N299" s="55"/>
      <c r="O299" s="55"/>
      <c r="P299" s="56"/>
    </row>
    <row r="300" spans="1:16" ht="15" x14ac:dyDescent="0.2">
      <c r="A300" s="88">
        <v>42292</v>
      </c>
      <c r="B300" s="86"/>
      <c r="C300" s="82" t="s">
        <v>220</v>
      </c>
      <c r="D300" s="73"/>
      <c r="E300" s="74"/>
      <c r="F300" s="75"/>
      <c r="G300" s="55"/>
      <c r="H300" s="55"/>
      <c r="I300" s="55"/>
      <c r="J300" s="55"/>
      <c r="K300" s="55"/>
      <c r="L300" s="55"/>
      <c r="M300" s="55"/>
      <c r="N300" s="55"/>
      <c r="O300" s="55"/>
      <c r="P300" s="56"/>
    </row>
    <row r="301" spans="1:16" ht="15" x14ac:dyDescent="0.2">
      <c r="A301" s="88">
        <v>42292</v>
      </c>
      <c r="B301" s="86">
        <v>1200</v>
      </c>
      <c r="C301" s="84" t="s">
        <v>226</v>
      </c>
      <c r="D301" s="73"/>
      <c r="E301" s="74"/>
      <c r="F301" s="75"/>
      <c r="G301" s="55"/>
      <c r="H301" s="55"/>
      <c r="I301" s="55"/>
      <c r="J301" s="55"/>
      <c r="K301" s="55"/>
      <c r="L301" s="55"/>
      <c r="M301" s="55"/>
      <c r="N301" s="55"/>
      <c r="O301" s="55"/>
      <c r="P301" s="56"/>
    </row>
    <row r="302" spans="1:16" ht="15" x14ac:dyDescent="0.2">
      <c r="A302" s="88">
        <v>42292</v>
      </c>
      <c r="B302" s="86"/>
      <c r="C302" s="82" t="s">
        <v>220</v>
      </c>
      <c r="D302" s="73"/>
      <c r="E302" s="74"/>
      <c r="F302" s="75"/>
      <c r="G302" s="55"/>
      <c r="H302" s="55"/>
      <c r="I302" s="55"/>
      <c r="J302" s="55"/>
      <c r="K302" s="55"/>
      <c r="L302" s="55"/>
      <c r="M302" s="55"/>
      <c r="N302" s="55"/>
      <c r="O302" s="55"/>
      <c r="P302" s="56"/>
    </row>
    <row r="303" spans="1:16" ht="15" x14ac:dyDescent="0.2">
      <c r="A303" s="88">
        <v>42292</v>
      </c>
      <c r="B303" s="86">
        <v>1600</v>
      </c>
      <c r="C303" s="84" t="s">
        <v>227</v>
      </c>
      <c r="D303" s="73"/>
      <c r="E303" s="74"/>
      <c r="F303" s="75"/>
      <c r="G303" s="55"/>
      <c r="H303" s="55"/>
      <c r="I303" s="55"/>
      <c r="J303" s="55"/>
      <c r="K303" s="55"/>
      <c r="L303" s="55"/>
      <c r="M303" s="55"/>
      <c r="N303" s="55"/>
      <c r="O303" s="55"/>
      <c r="P303" s="56"/>
    </row>
    <row r="304" spans="1:16" ht="15" x14ac:dyDescent="0.2">
      <c r="A304" s="88">
        <v>42292</v>
      </c>
      <c r="B304" s="89"/>
      <c r="C304" s="82" t="s">
        <v>220</v>
      </c>
      <c r="D304" s="73"/>
      <c r="E304" s="74"/>
      <c r="F304" s="75"/>
      <c r="G304" s="55"/>
      <c r="H304" s="55"/>
      <c r="I304" s="55"/>
      <c r="J304" s="55"/>
      <c r="K304" s="55"/>
      <c r="L304" s="55"/>
      <c r="M304" s="55"/>
      <c r="N304" s="55"/>
      <c r="O304" s="55"/>
      <c r="P304" s="56"/>
    </row>
    <row r="305" spans="1:16" ht="15" x14ac:dyDescent="0.2">
      <c r="A305" s="88">
        <v>42292</v>
      </c>
      <c r="B305" s="89">
        <v>2000</v>
      </c>
      <c r="C305" s="84" t="s">
        <v>228</v>
      </c>
      <c r="D305" s="73"/>
      <c r="E305" s="74"/>
      <c r="F305" s="75"/>
      <c r="G305" s="55"/>
      <c r="H305" s="55"/>
      <c r="I305" s="55"/>
      <c r="J305" s="55"/>
      <c r="K305" s="55"/>
      <c r="L305" s="55"/>
      <c r="M305" s="55"/>
      <c r="N305" s="55"/>
      <c r="O305" s="55"/>
      <c r="P305" s="56"/>
    </row>
    <row r="306" spans="1:16" ht="15" x14ac:dyDescent="0.2">
      <c r="A306" s="88">
        <v>42292</v>
      </c>
      <c r="B306" s="89"/>
      <c r="C306" s="82" t="s">
        <v>222</v>
      </c>
      <c r="D306" s="73"/>
      <c r="E306" s="74"/>
      <c r="F306" s="75"/>
      <c r="G306" s="55"/>
      <c r="H306" s="55"/>
      <c r="I306" s="55"/>
      <c r="J306" s="55"/>
      <c r="K306" s="55"/>
      <c r="L306" s="55"/>
      <c r="M306" s="55"/>
      <c r="N306" s="55"/>
      <c r="O306" s="55"/>
      <c r="P306" s="56"/>
    </row>
    <row r="307" spans="1:16" ht="15" x14ac:dyDescent="0.2">
      <c r="A307" s="88">
        <v>42292</v>
      </c>
      <c r="B307" s="89">
        <v>2400</v>
      </c>
      <c r="C307" s="84" t="s">
        <v>229</v>
      </c>
      <c r="D307" s="73"/>
      <c r="E307" s="74"/>
      <c r="F307" s="75"/>
      <c r="G307" s="55"/>
      <c r="H307" s="55"/>
      <c r="I307" s="55"/>
      <c r="J307" s="55"/>
      <c r="K307" s="55"/>
      <c r="L307" s="55"/>
      <c r="M307" s="55"/>
      <c r="N307" s="55"/>
      <c r="O307" s="55"/>
      <c r="P307" s="56"/>
    </row>
    <row r="308" spans="1:16" ht="15" x14ac:dyDescent="0.2">
      <c r="A308" s="88">
        <v>42292</v>
      </c>
      <c r="B308" s="89"/>
      <c r="C308" s="82" t="s">
        <v>230</v>
      </c>
      <c r="D308" s="73"/>
      <c r="E308" s="74"/>
      <c r="F308" s="75"/>
      <c r="G308" s="55"/>
      <c r="H308" s="55"/>
      <c r="I308" s="55"/>
      <c r="J308" s="55"/>
      <c r="K308" s="55"/>
      <c r="L308" s="55"/>
      <c r="M308" s="55"/>
      <c r="N308" s="55"/>
      <c r="O308" s="55"/>
      <c r="P308" s="56"/>
    </row>
    <row r="309" spans="1:16" ht="15" x14ac:dyDescent="0.2">
      <c r="A309" s="88"/>
      <c r="B309" s="89"/>
      <c r="C309" s="80"/>
      <c r="D309" s="73"/>
      <c r="E309" s="74"/>
      <c r="F309" s="75"/>
      <c r="G309" s="55"/>
      <c r="H309" s="55"/>
      <c r="I309" s="55"/>
      <c r="J309" s="55"/>
      <c r="K309" s="55"/>
      <c r="L309" s="55"/>
      <c r="M309" s="55"/>
      <c r="N309" s="55"/>
      <c r="O309" s="55"/>
      <c r="P309" s="56"/>
    </row>
    <row r="310" spans="1:16" ht="15" x14ac:dyDescent="0.2">
      <c r="A310" s="88">
        <v>42293</v>
      </c>
      <c r="B310" s="89">
        <v>400</v>
      </c>
      <c r="C310" s="84" t="s">
        <v>227</v>
      </c>
      <c r="D310" s="73"/>
      <c r="E310" s="74"/>
      <c r="F310" s="75"/>
      <c r="G310" s="55"/>
      <c r="H310" s="55"/>
      <c r="I310" s="55"/>
      <c r="J310" s="55"/>
      <c r="K310" s="55"/>
      <c r="L310" s="55"/>
      <c r="M310" s="55"/>
      <c r="N310" s="55"/>
      <c r="O310" s="55"/>
      <c r="P310" s="56"/>
    </row>
    <row r="311" spans="1:16" ht="15" x14ac:dyDescent="0.2">
      <c r="A311" s="88">
        <v>42293</v>
      </c>
      <c r="B311" s="89"/>
      <c r="C311" s="82" t="s">
        <v>231</v>
      </c>
      <c r="D311" s="73"/>
      <c r="E311" s="74"/>
      <c r="F311" s="75"/>
      <c r="G311" s="55"/>
      <c r="H311" s="55"/>
      <c r="I311" s="55"/>
      <c r="J311" s="55"/>
      <c r="K311" s="55"/>
      <c r="L311" s="55"/>
      <c r="M311" s="55"/>
      <c r="N311" s="55"/>
      <c r="O311" s="55"/>
      <c r="P311" s="56"/>
    </row>
    <row r="312" spans="1:16" ht="15" x14ac:dyDescent="0.2">
      <c r="A312" s="88">
        <v>42293</v>
      </c>
      <c r="B312" s="86">
        <v>705</v>
      </c>
      <c r="C312" s="67" t="s">
        <v>223</v>
      </c>
      <c r="D312" s="73"/>
      <c r="E312" s="74"/>
      <c r="F312" s="75"/>
      <c r="G312" s="55"/>
      <c r="H312" s="55"/>
      <c r="I312" s="55"/>
      <c r="J312" s="55"/>
      <c r="K312" s="55"/>
      <c r="L312" s="55"/>
      <c r="M312" s="55"/>
      <c r="N312" s="55"/>
      <c r="O312" s="55"/>
      <c r="P312" s="56"/>
    </row>
    <row r="313" spans="1:16" ht="15" x14ac:dyDescent="0.2">
      <c r="A313" s="88">
        <v>42293</v>
      </c>
      <c r="B313" s="89">
        <v>720</v>
      </c>
      <c r="C313" s="67" t="s">
        <v>224</v>
      </c>
      <c r="D313" s="73"/>
      <c r="E313" s="74"/>
      <c r="F313" s="75"/>
      <c r="G313" s="55"/>
      <c r="H313" s="55"/>
      <c r="I313" s="55"/>
      <c r="J313" s="55"/>
      <c r="K313" s="55"/>
      <c r="L313" s="55"/>
      <c r="M313" s="55"/>
      <c r="N313" s="55"/>
      <c r="O313" s="55"/>
      <c r="P313" s="56"/>
    </row>
    <row r="314" spans="1:16" ht="15" x14ac:dyDescent="0.2">
      <c r="A314" s="88">
        <v>42293</v>
      </c>
      <c r="B314" s="89">
        <v>800</v>
      </c>
      <c r="C314" s="84" t="s">
        <v>232</v>
      </c>
      <c r="D314" s="73"/>
      <c r="E314" s="74"/>
      <c r="F314" s="75"/>
      <c r="G314" s="55"/>
      <c r="H314" s="55"/>
      <c r="I314" s="55"/>
      <c r="J314" s="55"/>
      <c r="K314" s="55"/>
      <c r="L314" s="55"/>
      <c r="M314" s="55"/>
      <c r="N314" s="55"/>
      <c r="O314" s="55"/>
      <c r="P314" s="56"/>
    </row>
    <row r="315" spans="1:16" ht="15" x14ac:dyDescent="0.2">
      <c r="A315" s="88">
        <v>42293</v>
      </c>
      <c r="B315" s="89"/>
      <c r="C315" s="82" t="s">
        <v>233</v>
      </c>
      <c r="D315" s="73"/>
      <c r="E315" s="74"/>
      <c r="F315" s="75"/>
      <c r="G315" s="55"/>
      <c r="H315" s="55"/>
      <c r="I315" s="55"/>
      <c r="J315" s="55"/>
      <c r="K315" s="55"/>
      <c r="L315" s="55"/>
      <c r="M315" s="55"/>
      <c r="N315" s="55"/>
      <c r="O315" s="55"/>
      <c r="P315" s="56"/>
    </row>
    <row r="316" spans="1:16" ht="15" x14ac:dyDescent="0.2">
      <c r="A316" s="88">
        <v>42293</v>
      </c>
      <c r="B316" s="89">
        <v>1200</v>
      </c>
      <c r="C316" s="84" t="s">
        <v>234</v>
      </c>
      <c r="D316" s="73"/>
      <c r="E316" s="74"/>
      <c r="F316" s="75"/>
      <c r="G316" s="55"/>
      <c r="H316" s="55"/>
      <c r="I316" s="55"/>
      <c r="J316" s="55"/>
      <c r="K316" s="55"/>
      <c r="L316" s="55"/>
      <c r="M316" s="55"/>
      <c r="N316" s="55"/>
      <c r="O316" s="55"/>
      <c r="P316" s="56"/>
    </row>
    <row r="317" spans="1:16" ht="15" x14ac:dyDescent="0.2">
      <c r="A317" s="88">
        <v>42293</v>
      </c>
      <c r="B317" s="89"/>
      <c r="C317" s="82" t="s">
        <v>221</v>
      </c>
      <c r="D317" s="73"/>
      <c r="E317" s="74"/>
      <c r="F317" s="75"/>
      <c r="G317" s="55"/>
      <c r="H317" s="55"/>
      <c r="I317" s="55"/>
      <c r="J317" s="55"/>
      <c r="K317" s="55"/>
      <c r="L317" s="55"/>
      <c r="M317" s="55"/>
      <c r="N317" s="55"/>
      <c r="O317" s="55"/>
      <c r="P317" s="56"/>
    </row>
    <row r="318" spans="1:16" ht="15" x14ac:dyDescent="0.2">
      <c r="A318" s="88">
        <v>42293</v>
      </c>
      <c r="B318" s="89">
        <v>1600</v>
      </c>
      <c r="C318" s="84" t="s">
        <v>232</v>
      </c>
      <c r="D318" s="73"/>
      <c r="E318" s="74"/>
      <c r="F318" s="75"/>
      <c r="G318" s="55"/>
      <c r="H318" s="55"/>
      <c r="I318" s="55"/>
      <c r="J318" s="55"/>
      <c r="K318" s="55"/>
      <c r="L318" s="55"/>
      <c r="M318" s="55"/>
      <c r="N318" s="55"/>
      <c r="O318" s="55"/>
      <c r="P318" s="56"/>
    </row>
    <row r="319" spans="1:16" ht="15" x14ac:dyDescent="0.2">
      <c r="A319" s="88">
        <v>42293</v>
      </c>
      <c r="B319" s="89"/>
      <c r="C319" s="82" t="s">
        <v>222</v>
      </c>
      <c r="D319" s="73"/>
      <c r="E319" s="74"/>
      <c r="F319" s="75"/>
      <c r="G319" s="55"/>
      <c r="H319" s="55"/>
      <c r="I319" s="55"/>
      <c r="J319" s="55"/>
      <c r="K319" s="55"/>
      <c r="L319" s="55"/>
      <c r="M319" s="55"/>
      <c r="N319" s="55"/>
      <c r="O319" s="55"/>
      <c r="P319" s="56"/>
    </row>
    <row r="320" spans="1:16" ht="15" x14ac:dyDescent="0.2">
      <c r="A320" s="88">
        <v>42293</v>
      </c>
      <c r="B320" s="89">
        <v>1700</v>
      </c>
      <c r="C320" s="84" t="s">
        <v>197</v>
      </c>
      <c r="D320" s="73"/>
      <c r="E320" s="74"/>
      <c r="F320" s="75"/>
      <c r="G320" s="55"/>
      <c r="H320" s="55"/>
      <c r="I320" s="55"/>
      <c r="J320" s="55"/>
      <c r="K320" s="55"/>
      <c r="L320" s="55"/>
      <c r="M320" s="55"/>
      <c r="N320" s="55"/>
      <c r="O320" s="55"/>
      <c r="P320" s="56"/>
    </row>
    <row r="321" spans="1:16" ht="15" x14ac:dyDescent="0.2">
      <c r="A321" s="88">
        <v>42293</v>
      </c>
      <c r="B321" s="89">
        <v>1715</v>
      </c>
      <c r="C321" s="82" t="s">
        <v>235</v>
      </c>
      <c r="D321" s="73"/>
      <c r="E321" s="74"/>
      <c r="F321" s="75"/>
      <c r="G321" s="55"/>
      <c r="H321" s="55"/>
      <c r="I321" s="55"/>
      <c r="J321" s="55"/>
      <c r="K321" s="55"/>
      <c r="L321" s="55"/>
      <c r="M321" s="55"/>
      <c r="N321" s="55"/>
      <c r="O321" s="55"/>
      <c r="P321" s="56"/>
    </row>
    <row r="322" spans="1:16" ht="15" x14ac:dyDescent="0.2">
      <c r="A322" s="88">
        <v>42293</v>
      </c>
      <c r="B322" s="89">
        <v>2000</v>
      </c>
      <c r="C322" s="84" t="s">
        <v>236</v>
      </c>
      <c r="D322" s="73"/>
      <c r="E322" s="74"/>
      <c r="F322" s="75"/>
      <c r="G322" s="55"/>
      <c r="H322" s="55"/>
      <c r="I322" s="55"/>
      <c r="J322" s="55"/>
      <c r="K322" s="55"/>
      <c r="L322" s="55"/>
      <c r="M322" s="55"/>
      <c r="N322" s="55"/>
      <c r="O322" s="55"/>
      <c r="P322" s="56"/>
    </row>
    <row r="323" spans="1:16" ht="15" x14ac:dyDescent="0.2">
      <c r="A323" s="88">
        <v>42293</v>
      </c>
      <c r="B323" s="89"/>
      <c r="C323" s="82" t="s">
        <v>237</v>
      </c>
      <c r="D323" s="73"/>
      <c r="E323" s="74"/>
      <c r="F323" s="75"/>
      <c r="G323" s="55"/>
      <c r="H323" s="55"/>
      <c r="I323" s="55"/>
      <c r="J323" s="55"/>
      <c r="K323" s="55"/>
      <c r="L323" s="55"/>
      <c r="M323" s="55"/>
      <c r="N323" s="55"/>
      <c r="O323" s="55"/>
      <c r="P323" s="56"/>
    </row>
    <row r="324" spans="1:16" ht="15" x14ac:dyDescent="0.2">
      <c r="A324" s="88">
        <v>42293</v>
      </c>
      <c r="B324" s="89">
        <v>2400</v>
      </c>
      <c r="C324" s="84" t="s">
        <v>227</v>
      </c>
      <c r="D324" s="73"/>
      <c r="E324" s="74"/>
      <c r="F324" s="75"/>
      <c r="G324" s="55"/>
      <c r="H324" s="55"/>
      <c r="I324" s="55"/>
      <c r="J324" s="55"/>
      <c r="K324" s="55"/>
      <c r="L324" s="55"/>
      <c r="M324" s="55"/>
      <c r="N324" s="55"/>
      <c r="O324" s="55"/>
      <c r="P324" s="56"/>
    </row>
    <row r="325" spans="1:16" ht="15" x14ac:dyDescent="0.2">
      <c r="A325" s="88">
        <v>42293</v>
      </c>
      <c r="B325" s="89"/>
      <c r="C325" s="82" t="s">
        <v>238</v>
      </c>
      <c r="D325" s="73"/>
      <c r="E325" s="74"/>
      <c r="F325" s="75"/>
      <c r="G325" s="55"/>
      <c r="H325" s="55"/>
      <c r="I325" s="55"/>
      <c r="J325" s="55"/>
      <c r="K325" s="55"/>
      <c r="L325" s="55"/>
      <c r="M325" s="55"/>
      <c r="N325" s="55"/>
      <c r="O325" s="55"/>
      <c r="P325" s="56"/>
    </row>
    <row r="326" spans="1:16" ht="15" x14ac:dyDescent="0.2">
      <c r="A326" s="88"/>
      <c r="B326" s="89"/>
      <c r="C326" s="80"/>
      <c r="D326" s="73"/>
      <c r="E326" s="74"/>
      <c r="F326" s="75"/>
      <c r="G326" s="55"/>
      <c r="H326" s="55"/>
      <c r="I326" s="55"/>
      <c r="J326" s="55"/>
      <c r="K326" s="55"/>
      <c r="L326" s="55"/>
      <c r="M326" s="55"/>
      <c r="N326" s="55"/>
      <c r="O326" s="55"/>
      <c r="P326" s="56"/>
    </row>
    <row r="327" spans="1:16" ht="15" x14ac:dyDescent="0.2">
      <c r="A327" s="88">
        <v>42294</v>
      </c>
      <c r="B327" s="89">
        <v>400</v>
      </c>
      <c r="C327" s="84" t="s">
        <v>229</v>
      </c>
      <c r="D327" s="73"/>
      <c r="E327" s="74"/>
      <c r="F327" s="75"/>
      <c r="G327" s="55"/>
      <c r="H327" s="55"/>
      <c r="I327" s="55"/>
      <c r="J327" s="55"/>
      <c r="K327" s="55"/>
      <c r="L327" s="55"/>
      <c r="M327" s="55"/>
      <c r="N327" s="55"/>
      <c r="O327" s="55"/>
      <c r="P327" s="56"/>
    </row>
    <row r="328" spans="1:16" ht="15" x14ac:dyDescent="0.2">
      <c r="A328" s="88">
        <v>42294</v>
      </c>
      <c r="B328" s="89"/>
      <c r="C328" s="82" t="s">
        <v>237</v>
      </c>
      <c r="D328" s="73"/>
      <c r="E328" s="74"/>
      <c r="F328" s="75"/>
      <c r="G328" s="55"/>
      <c r="H328" s="55"/>
      <c r="I328" s="55"/>
      <c r="J328" s="55"/>
      <c r="K328" s="55"/>
      <c r="L328" s="55"/>
      <c r="M328" s="55"/>
      <c r="N328" s="55"/>
      <c r="O328" s="55"/>
      <c r="P328" s="56"/>
    </row>
    <row r="329" spans="1:16" ht="15" x14ac:dyDescent="0.2">
      <c r="A329" s="88">
        <v>42294</v>
      </c>
      <c r="B329" s="89">
        <v>625</v>
      </c>
      <c r="C329" s="67" t="s">
        <v>223</v>
      </c>
      <c r="D329" s="73"/>
      <c r="E329" s="74"/>
      <c r="F329" s="75"/>
      <c r="G329" s="55"/>
      <c r="H329" s="55"/>
      <c r="I329" s="55"/>
      <c r="J329" s="55"/>
      <c r="K329" s="55"/>
      <c r="L329" s="55"/>
      <c r="M329" s="55"/>
      <c r="N329" s="55"/>
      <c r="O329" s="55"/>
      <c r="P329" s="56"/>
    </row>
    <row r="330" spans="1:16" ht="15" x14ac:dyDescent="0.2">
      <c r="A330" s="88">
        <v>42294</v>
      </c>
      <c r="B330" s="89">
        <v>645</v>
      </c>
      <c r="C330" s="67" t="s">
        <v>224</v>
      </c>
      <c r="D330" s="73"/>
      <c r="E330" s="74"/>
      <c r="F330" s="75"/>
      <c r="G330" s="55"/>
      <c r="H330" s="55"/>
      <c r="I330" s="55"/>
      <c r="J330" s="55"/>
      <c r="K330" s="55"/>
      <c r="L330" s="55"/>
      <c r="M330" s="55"/>
      <c r="N330" s="55"/>
      <c r="O330" s="55"/>
      <c r="P330" s="56"/>
    </row>
    <row r="331" spans="1:16" ht="15" x14ac:dyDescent="0.2">
      <c r="A331" s="88">
        <v>42294</v>
      </c>
      <c r="B331" s="89">
        <v>800</v>
      </c>
      <c r="C331" s="84" t="s">
        <v>239</v>
      </c>
      <c r="D331" s="73"/>
      <c r="E331" s="74"/>
      <c r="F331" s="75"/>
      <c r="G331" s="55"/>
      <c r="H331" s="55"/>
      <c r="I331" s="55"/>
      <c r="J331" s="55"/>
      <c r="K331" s="55"/>
      <c r="L331" s="55"/>
      <c r="M331" s="55"/>
      <c r="N331" s="55"/>
      <c r="O331" s="55"/>
      <c r="P331" s="56"/>
    </row>
    <row r="332" spans="1:16" ht="15" x14ac:dyDescent="0.2">
      <c r="A332" s="88">
        <v>42294</v>
      </c>
      <c r="B332" s="89"/>
      <c r="C332" s="82" t="s">
        <v>231</v>
      </c>
      <c r="D332" s="73"/>
      <c r="E332" s="74"/>
      <c r="F332" s="75"/>
      <c r="G332" s="55"/>
      <c r="H332" s="55"/>
      <c r="I332" s="55"/>
      <c r="J332" s="55"/>
      <c r="K332" s="55"/>
      <c r="L332" s="55"/>
      <c r="M332" s="55"/>
      <c r="N332" s="55"/>
      <c r="O332" s="55"/>
      <c r="P332" s="56"/>
    </row>
    <row r="333" spans="1:16" ht="15" x14ac:dyDescent="0.2">
      <c r="A333" s="88">
        <v>42294</v>
      </c>
      <c r="B333" s="89">
        <v>1200</v>
      </c>
      <c r="C333" s="84" t="s">
        <v>239</v>
      </c>
      <c r="D333" s="73"/>
      <c r="E333" s="74"/>
      <c r="F333" s="75"/>
      <c r="G333" s="55"/>
      <c r="H333" s="55"/>
      <c r="I333" s="55"/>
      <c r="J333" s="55"/>
      <c r="K333" s="55"/>
      <c r="L333" s="55"/>
      <c r="M333" s="55"/>
      <c r="N333" s="55"/>
      <c r="O333" s="55"/>
      <c r="P333" s="56"/>
    </row>
    <row r="334" spans="1:16" ht="15" x14ac:dyDescent="0.2">
      <c r="A334" s="88">
        <v>42294</v>
      </c>
      <c r="B334" s="89"/>
      <c r="C334" s="82" t="s">
        <v>233</v>
      </c>
      <c r="D334" s="73"/>
      <c r="E334" s="74"/>
      <c r="F334" s="75"/>
      <c r="G334" s="55"/>
      <c r="H334" s="55"/>
      <c r="I334" s="55"/>
      <c r="J334" s="55"/>
      <c r="K334" s="55"/>
      <c r="L334" s="55"/>
      <c r="M334" s="55"/>
      <c r="N334" s="55"/>
      <c r="O334" s="55"/>
      <c r="P334" s="56"/>
    </row>
    <row r="335" spans="1:16" ht="15" x14ac:dyDescent="0.2">
      <c r="A335" s="88">
        <v>42294</v>
      </c>
      <c r="B335" s="89">
        <v>1600</v>
      </c>
      <c r="C335" s="84" t="s">
        <v>240</v>
      </c>
      <c r="D335" s="73"/>
      <c r="E335" s="74"/>
      <c r="F335" s="75"/>
      <c r="G335" s="55"/>
      <c r="H335" s="55"/>
      <c r="I335" s="55"/>
      <c r="J335" s="55"/>
      <c r="K335" s="55"/>
      <c r="L335" s="55"/>
      <c r="M335" s="55"/>
      <c r="N335" s="55"/>
      <c r="O335" s="55"/>
      <c r="P335" s="56"/>
    </row>
    <row r="336" spans="1:16" ht="15" x14ac:dyDescent="0.2">
      <c r="A336" s="88">
        <v>42294</v>
      </c>
      <c r="B336" s="89"/>
      <c r="C336" s="82" t="s">
        <v>222</v>
      </c>
      <c r="D336" s="73"/>
      <c r="E336" s="74"/>
      <c r="F336" s="75"/>
      <c r="G336" s="55"/>
      <c r="H336" s="55"/>
      <c r="I336" s="55"/>
      <c r="J336" s="55"/>
      <c r="K336" s="55"/>
      <c r="L336" s="55"/>
      <c r="M336" s="55"/>
      <c r="N336" s="55"/>
      <c r="O336" s="55"/>
      <c r="P336" s="56"/>
    </row>
    <row r="337" spans="1:16" ht="15" x14ac:dyDescent="0.2">
      <c r="A337" s="88">
        <v>42294</v>
      </c>
      <c r="B337" s="89">
        <v>2000</v>
      </c>
      <c r="C337" s="84" t="s">
        <v>229</v>
      </c>
      <c r="D337" s="73"/>
      <c r="E337" s="74"/>
      <c r="F337" s="75"/>
      <c r="G337" s="55"/>
      <c r="H337" s="55"/>
      <c r="I337" s="55"/>
      <c r="J337" s="55"/>
      <c r="K337" s="55"/>
      <c r="L337" s="55"/>
      <c r="M337" s="55"/>
      <c r="N337" s="55"/>
      <c r="O337" s="55"/>
      <c r="P337" s="56"/>
    </row>
    <row r="338" spans="1:16" ht="15" x14ac:dyDescent="0.2">
      <c r="A338" s="88">
        <v>42294</v>
      </c>
      <c r="B338" s="89"/>
      <c r="C338" s="82" t="s">
        <v>241</v>
      </c>
      <c r="D338" s="73"/>
      <c r="E338" s="74"/>
      <c r="F338" s="75"/>
      <c r="G338" s="55"/>
      <c r="H338" s="55"/>
      <c r="I338" s="55"/>
      <c r="J338" s="55"/>
      <c r="K338" s="55"/>
      <c r="L338" s="55"/>
      <c r="M338" s="55"/>
      <c r="N338" s="55"/>
      <c r="O338" s="55"/>
      <c r="P338" s="56"/>
    </row>
    <row r="339" spans="1:16" ht="15" x14ac:dyDescent="0.2">
      <c r="A339" s="88">
        <v>42294</v>
      </c>
      <c r="B339" s="89">
        <v>2400</v>
      </c>
      <c r="C339" s="84" t="s">
        <v>242</v>
      </c>
      <c r="D339" s="73"/>
      <c r="E339" s="74"/>
      <c r="F339" s="75"/>
      <c r="G339" s="55"/>
      <c r="H339" s="55"/>
      <c r="I339" s="55"/>
      <c r="J339" s="55"/>
      <c r="K339" s="55"/>
      <c r="L339" s="55"/>
      <c r="M339" s="55"/>
      <c r="N339" s="55"/>
      <c r="O339" s="55"/>
      <c r="P339" s="56"/>
    </row>
    <row r="340" spans="1:16" ht="15" x14ac:dyDescent="0.2">
      <c r="A340" s="88">
        <v>42294</v>
      </c>
      <c r="B340" s="89"/>
      <c r="C340" s="82" t="s">
        <v>241</v>
      </c>
      <c r="D340" s="73"/>
      <c r="E340" s="74"/>
      <c r="F340" s="75"/>
      <c r="G340" s="55"/>
      <c r="H340" s="55"/>
      <c r="I340" s="55"/>
      <c r="J340" s="55"/>
      <c r="K340" s="55"/>
      <c r="L340" s="55"/>
      <c r="M340" s="55"/>
      <c r="N340" s="55"/>
      <c r="O340" s="55"/>
      <c r="P340" s="56"/>
    </row>
    <row r="341" spans="1:16" ht="15" x14ac:dyDescent="0.2">
      <c r="A341" s="88"/>
      <c r="B341" s="89"/>
      <c r="C341" s="80"/>
      <c r="D341" s="73"/>
      <c r="E341" s="74"/>
      <c r="F341" s="75"/>
      <c r="G341" s="55"/>
      <c r="H341" s="55"/>
      <c r="I341" s="55"/>
      <c r="J341" s="55"/>
      <c r="K341" s="55"/>
      <c r="L341" s="55"/>
      <c r="M341" s="55"/>
      <c r="N341" s="55"/>
      <c r="O341" s="55"/>
      <c r="P341" s="56"/>
    </row>
    <row r="342" spans="1:16" ht="15" x14ac:dyDescent="0.2">
      <c r="A342" s="88">
        <v>42295</v>
      </c>
      <c r="B342" s="89">
        <v>400</v>
      </c>
      <c r="C342" s="84" t="s">
        <v>227</v>
      </c>
      <c r="D342" s="73"/>
      <c r="E342" s="74"/>
      <c r="F342" s="75"/>
      <c r="G342" s="55"/>
      <c r="H342" s="55"/>
      <c r="I342" s="55"/>
      <c r="J342" s="55"/>
      <c r="K342" s="55"/>
      <c r="L342" s="55"/>
      <c r="M342" s="55"/>
      <c r="N342" s="55"/>
      <c r="O342" s="55"/>
      <c r="P342" s="56"/>
    </row>
    <row r="343" spans="1:16" ht="15" x14ac:dyDescent="0.2">
      <c r="A343" s="88">
        <v>42295</v>
      </c>
      <c r="B343" s="89"/>
      <c r="C343" s="82" t="s">
        <v>241</v>
      </c>
      <c r="D343" s="73"/>
      <c r="E343" s="74"/>
      <c r="F343" s="75"/>
      <c r="G343" s="55"/>
      <c r="H343" s="55"/>
      <c r="I343" s="55"/>
      <c r="J343" s="55"/>
      <c r="K343" s="55"/>
      <c r="L343" s="55"/>
      <c r="M343" s="55"/>
      <c r="N343" s="55"/>
      <c r="O343" s="55"/>
      <c r="P343" s="56"/>
    </row>
    <row r="344" spans="1:16" ht="15" x14ac:dyDescent="0.2">
      <c r="A344" s="88">
        <v>42295</v>
      </c>
      <c r="B344" s="89">
        <v>632</v>
      </c>
      <c r="C344" s="80" t="s">
        <v>243</v>
      </c>
      <c r="D344" s="73"/>
      <c r="E344" s="74"/>
      <c r="F344" s="75"/>
      <c r="G344" s="55"/>
      <c r="H344" s="55"/>
      <c r="I344" s="55"/>
      <c r="J344" s="55"/>
      <c r="K344" s="55"/>
      <c r="L344" s="55"/>
      <c r="M344" s="55"/>
      <c r="N344" s="55"/>
      <c r="O344" s="55"/>
      <c r="P344" s="56"/>
    </row>
    <row r="345" spans="1:16" ht="15" x14ac:dyDescent="0.2">
      <c r="A345" s="88">
        <v>42295</v>
      </c>
      <c r="B345" s="89">
        <v>642</v>
      </c>
      <c r="C345" s="80" t="s">
        <v>244</v>
      </c>
      <c r="D345" s="73"/>
      <c r="E345" s="74"/>
      <c r="F345" s="75"/>
      <c r="G345" s="55"/>
      <c r="H345" s="55"/>
      <c r="I345" s="55"/>
      <c r="J345" s="55"/>
      <c r="K345" s="55"/>
      <c r="L345" s="55"/>
      <c r="M345" s="55"/>
      <c r="N345" s="55"/>
      <c r="O345" s="55"/>
      <c r="P345" s="56"/>
    </row>
    <row r="346" spans="1:16" ht="15" x14ac:dyDescent="0.2">
      <c r="A346" s="88">
        <v>42295</v>
      </c>
      <c r="B346" s="89">
        <v>700</v>
      </c>
      <c r="C346" s="67" t="s">
        <v>223</v>
      </c>
      <c r="D346" s="73"/>
      <c r="E346" s="74"/>
      <c r="F346" s="75"/>
      <c r="G346" s="55"/>
      <c r="H346" s="55"/>
      <c r="I346" s="55"/>
      <c r="J346" s="55"/>
      <c r="K346" s="55"/>
      <c r="L346" s="55"/>
      <c r="M346" s="55"/>
      <c r="N346" s="55"/>
      <c r="O346" s="55"/>
      <c r="P346" s="56"/>
    </row>
    <row r="347" spans="1:16" ht="15" x14ac:dyDescent="0.2">
      <c r="A347" s="88">
        <v>42295</v>
      </c>
      <c r="B347" s="89">
        <v>715</v>
      </c>
      <c r="C347" s="67" t="s">
        <v>224</v>
      </c>
      <c r="D347" s="73"/>
      <c r="E347" s="74"/>
      <c r="F347" s="75"/>
      <c r="G347" s="55"/>
      <c r="H347" s="55"/>
      <c r="I347" s="55"/>
      <c r="J347" s="55"/>
      <c r="K347" s="55"/>
      <c r="L347" s="55"/>
      <c r="M347" s="55"/>
      <c r="N347" s="55"/>
      <c r="O347" s="55"/>
      <c r="P347" s="56"/>
    </row>
    <row r="348" spans="1:16" ht="15" x14ac:dyDescent="0.2">
      <c r="A348" s="88">
        <v>42295</v>
      </c>
      <c r="B348" s="89">
        <v>718</v>
      </c>
      <c r="C348" s="84" t="s">
        <v>197</v>
      </c>
      <c r="D348" s="73"/>
      <c r="E348" s="74"/>
      <c r="F348" s="75"/>
      <c r="G348" s="55"/>
      <c r="H348" s="55"/>
      <c r="I348" s="55"/>
      <c r="J348" s="55"/>
      <c r="K348" s="55"/>
      <c r="L348" s="55"/>
      <c r="M348" s="55"/>
      <c r="N348" s="55"/>
      <c r="O348" s="55"/>
      <c r="P348" s="56"/>
    </row>
    <row r="349" spans="1:16" ht="15" x14ac:dyDescent="0.2">
      <c r="A349" s="88">
        <v>42295</v>
      </c>
      <c r="B349" s="89">
        <v>728</v>
      </c>
      <c r="C349" s="82" t="s">
        <v>245</v>
      </c>
      <c r="D349" s="73"/>
      <c r="E349" s="74"/>
      <c r="F349" s="75"/>
      <c r="G349" s="55"/>
      <c r="H349" s="55"/>
      <c r="I349" s="55"/>
      <c r="J349" s="55"/>
      <c r="K349" s="55"/>
      <c r="L349" s="55"/>
      <c r="M349" s="55"/>
      <c r="N349" s="55"/>
      <c r="O349" s="55"/>
      <c r="P349" s="56"/>
    </row>
    <row r="350" spans="1:16" ht="15" x14ac:dyDescent="0.2">
      <c r="A350" s="88">
        <v>42295</v>
      </c>
      <c r="B350" s="89">
        <v>800</v>
      </c>
      <c r="C350" s="84" t="s">
        <v>240</v>
      </c>
      <c r="D350" s="73"/>
      <c r="E350" s="74"/>
      <c r="F350" s="75"/>
      <c r="G350" s="55"/>
      <c r="H350" s="55"/>
      <c r="I350" s="55"/>
      <c r="J350" s="55"/>
      <c r="K350" s="55"/>
      <c r="L350" s="55"/>
      <c r="M350" s="55"/>
      <c r="N350" s="55"/>
      <c r="O350" s="55"/>
      <c r="P350" s="56"/>
    </row>
    <row r="351" spans="1:16" ht="15" x14ac:dyDescent="0.2">
      <c r="A351" s="88">
        <v>42295</v>
      </c>
      <c r="B351" s="89"/>
      <c r="C351" s="82" t="s">
        <v>237</v>
      </c>
      <c r="D351" s="73"/>
      <c r="E351" s="74"/>
      <c r="F351" s="75"/>
      <c r="G351" s="55"/>
      <c r="H351" s="55"/>
      <c r="I351" s="55"/>
      <c r="J351" s="55"/>
      <c r="K351" s="55"/>
      <c r="L351" s="55"/>
      <c r="M351" s="55"/>
      <c r="N351" s="55"/>
      <c r="O351" s="55"/>
      <c r="P351" s="56"/>
    </row>
    <row r="352" spans="1:16" ht="15" x14ac:dyDescent="0.2">
      <c r="A352" s="88">
        <v>42295</v>
      </c>
      <c r="B352" s="89">
        <v>1205</v>
      </c>
      <c r="C352" s="80" t="s">
        <v>246</v>
      </c>
      <c r="D352" s="73"/>
      <c r="E352" s="74"/>
      <c r="F352" s="75"/>
      <c r="G352" s="55"/>
      <c r="H352" s="55"/>
      <c r="I352" s="55"/>
      <c r="J352" s="55"/>
      <c r="K352" s="55"/>
      <c r="L352" s="55"/>
      <c r="M352" s="55"/>
      <c r="N352" s="55"/>
      <c r="O352" s="55"/>
      <c r="P352" s="56"/>
    </row>
    <row r="353" spans="1:16" ht="15" x14ac:dyDescent="0.2">
      <c r="A353" s="88">
        <v>42295</v>
      </c>
      <c r="B353" s="89">
        <v>1207</v>
      </c>
      <c r="C353" s="80" t="s">
        <v>247</v>
      </c>
      <c r="D353" s="73"/>
      <c r="E353" s="74"/>
      <c r="F353" s="75"/>
      <c r="G353" s="55"/>
      <c r="H353" s="55"/>
      <c r="I353" s="55"/>
      <c r="J353" s="55"/>
      <c r="K353" s="55"/>
      <c r="L353" s="55"/>
      <c r="M353" s="55"/>
      <c r="N353" s="55"/>
      <c r="O353" s="55"/>
      <c r="P353" s="56"/>
    </row>
    <row r="354" spans="1:16" ht="15" x14ac:dyDescent="0.2">
      <c r="A354" s="88">
        <v>42295</v>
      </c>
      <c r="B354" s="89">
        <v>1210</v>
      </c>
      <c r="C354" s="82" t="s">
        <v>248</v>
      </c>
      <c r="D354" s="73"/>
      <c r="E354" s="74"/>
      <c r="F354" s="75"/>
      <c r="G354" s="55"/>
      <c r="H354" s="55"/>
      <c r="I354" s="55"/>
      <c r="J354" s="55"/>
      <c r="K354" s="55"/>
      <c r="L354" s="55"/>
      <c r="M354" s="55"/>
      <c r="N354" s="55"/>
      <c r="O354" s="55"/>
      <c r="P354" s="56"/>
    </row>
    <row r="355" spans="1:16" ht="15" x14ac:dyDescent="0.2">
      <c r="A355" s="88">
        <v>42295</v>
      </c>
      <c r="B355" s="89">
        <v>1232</v>
      </c>
      <c r="C355" s="80" t="s">
        <v>249</v>
      </c>
      <c r="D355" s="73"/>
      <c r="E355" s="74"/>
      <c r="F355" s="75"/>
      <c r="G355" s="55"/>
      <c r="H355" s="55"/>
      <c r="I355" s="55"/>
      <c r="J355" s="55"/>
      <c r="K355" s="55"/>
      <c r="L355" s="55"/>
      <c r="M355" s="55"/>
      <c r="N355" s="55"/>
      <c r="O355" s="55"/>
      <c r="P355" s="56"/>
    </row>
    <row r="356" spans="1:16" ht="15" x14ac:dyDescent="0.2">
      <c r="A356" s="88">
        <v>42295</v>
      </c>
      <c r="B356" s="89">
        <v>1308</v>
      </c>
      <c r="C356" s="80" t="s">
        <v>250</v>
      </c>
      <c r="D356" s="73"/>
      <c r="E356" s="74"/>
      <c r="F356" s="75"/>
      <c r="G356" s="55"/>
      <c r="H356" s="55"/>
      <c r="I356" s="55"/>
      <c r="J356" s="55"/>
      <c r="K356" s="55"/>
      <c r="L356" s="55"/>
      <c r="M356" s="55"/>
      <c r="N356" s="55"/>
      <c r="O356" s="55"/>
      <c r="P356" s="56"/>
    </row>
    <row r="357" spans="1:16" ht="15" x14ac:dyDescent="0.2">
      <c r="A357" s="88">
        <v>42295</v>
      </c>
      <c r="B357" s="89"/>
      <c r="C357" s="80" t="s">
        <v>251</v>
      </c>
      <c r="D357" s="73"/>
      <c r="E357" s="74"/>
      <c r="F357" s="75"/>
      <c r="G357" s="55"/>
      <c r="H357" s="55"/>
      <c r="I357" s="55"/>
      <c r="J357" s="55"/>
      <c r="K357" s="55"/>
      <c r="L357" s="55"/>
      <c r="M357" s="55"/>
      <c r="N357" s="55"/>
      <c r="O357" s="55"/>
      <c r="P357" s="56"/>
    </row>
    <row r="358" spans="1:16" ht="15" customHeight="1" x14ac:dyDescent="0.2">
      <c r="A358" s="88">
        <v>42295</v>
      </c>
      <c r="B358" s="89">
        <v>1435</v>
      </c>
      <c r="C358" s="80" t="s">
        <v>252</v>
      </c>
      <c r="D358" s="73"/>
      <c r="E358" s="74"/>
      <c r="F358" s="75"/>
      <c r="G358" s="55"/>
      <c r="H358" s="55"/>
      <c r="I358" s="55"/>
      <c r="J358" s="55"/>
      <c r="K358" s="55"/>
      <c r="L358" s="55"/>
      <c r="M358" s="55"/>
      <c r="N358" s="55"/>
      <c r="O358" s="55"/>
      <c r="P358" s="56"/>
    </row>
    <row r="359" spans="1:16" ht="15" customHeight="1" x14ac:dyDescent="0.2">
      <c r="A359" s="88">
        <v>42295</v>
      </c>
      <c r="B359" s="89">
        <v>1455</v>
      </c>
      <c r="C359" s="82" t="s">
        <v>253</v>
      </c>
      <c r="D359" s="73"/>
      <c r="E359" s="74"/>
      <c r="F359" s="75"/>
      <c r="G359" s="55"/>
      <c r="H359" s="55"/>
      <c r="I359" s="55"/>
      <c r="J359" s="55"/>
      <c r="K359" s="55"/>
      <c r="L359" s="55"/>
      <c r="M359" s="55"/>
      <c r="N359" s="55"/>
      <c r="O359" s="55"/>
      <c r="P359" s="56"/>
    </row>
    <row r="360" spans="1:16" ht="15" customHeight="1" x14ac:dyDescent="0.2">
      <c r="A360" s="88">
        <v>42295</v>
      </c>
      <c r="B360" s="89">
        <v>1458</v>
      </c>
      <c r="C360" s="80" t="s">
        <v>254</v>
      </c>
      <c r="D360" s="73"/>
      <c r="E360" s="74"/>
      <c r="F360" s="75"/>
      <c r="G360" s="55"/>
      <c r="H360" s="55"/>
      <c r="I360" s="55"/>
      <c r="J360" s="55"/>
      <c r="K360" s="55"/>
      <c r="L360" s="55"/>
      <c r="M360" s="55"/>
      <c r="N360" s="55"/>
      <c r="O360" s="55"/>
      <c r="P360" s="56"/>
    </row>
    <row r="361" spans="1:16" ht="15" customHeight="1" x14ac:dyDescent="0.2">
      <c r="A361" s="88">
        <v>42295</v>
      </c>
      <c r="B361" s="89">
        <v>1500</v>
      </c>
      <c r="C361" s="80" t="s">
        <v>255</v>
      </c>
      <c r="D361" s="73"/>
      <c r="E361" s="74"/>
      <c r="F361" s="75"/>
      <c r="G361" s="55"/>
      <c r="H361" s="55"/>
      <c r="I361" s="55"/>
      <c r="J361" s="55"/>
      <c r="K361" s="55"/>
      <c r="L361" s="55"/>
      <c r="M361" s="55"/>
      <c r="N361" s="55"/>
      <c r="O361" s="55"/>
      <c r="P361" s="56"/>
    </row>
    <row r="362" spans="1:16" ht="15" customHeight="1" x14ac:dyDescent="0.2">
      <c r="A362" s="88">
        <v>42295</v>
      </c>
      <c r="B362" s="89">
        <v>1501</v>
      </c>
      <c r="C362" s="90" t="s">
        <v>256</v>
      </c>
      <c r="D362" s="73"/>
      <c r="E362" s="74"/>
      <c r="F362" s="75"/>
      <c r="G362" s="55"/>
      <c r="H362" s="55"/>
      <c r="I362" s="55"/>
      <c r="J362" s="55"/>
      <c r="K362" s="55"/>
      <c r="L362" s="55"/>
      <c r="M362" s="55"/>
      <c r="N362" s="55"/>
      <c r="O362" s="55"/>
      <c r="P362" s="56"/>
    </row>
    <row r="363" spans="1:16" ht="15" customHeight="1" x14ac:dyDescent="0.2">
      <c r="A363" s="88">
        <v>42295</v>
      </c>
      <c r="B363" s="89">
        <v>1509</v>
      </c>
      <c r="C363" s="90" t="s">
        <v>257</v>
      </c>
      <c r="D363" s="73"/>
      <c r="E363" s="74"/>
      <c r="F363" s="75"/>
      <c r="G363" s="55"/>
      <c r="H363" s="55"/>
      <c r="I363" s="55"/>
      <c r="J363" s="55"/>
      <c r="K363" s="55"/>
      <c r="L363" s="55"/>
      <c r="M363" s="55"/>
      <c r="N363" s="55"/>
      <c r="O363" s="55"/>
      <c r="P363" s="56"/>
    </row>
    <row r="364" spans="1:16" ht="15" customHeight="1" x14ac:dyDescent="0.2">
      <c r="A364" s="88">
        <v>42295</v>
      </c>
      <c r="B364" s="91">
        <v>1540</v>
      </c>
      <c r="C364" s="90" t="s">
        <v>258</v>
      </c>
      <c r="D364" s="73"/>
      <c r="E364" s="74"/>
      <c r="F364" s="75"/>
      <c r="G364" s="55"/>
      <c r="H364" s="55"/>
      <c r="I364" s="55"/>
      <c r="J364" s="55"/>
      <c r="K364" s="55"/>
      <c r="L364" s="55"/>
      <c r="M364" s="55"/>
      <c r="N364" s="55"/>
      <c r="O364" s="55"/>
      <c r="P364" s="56"/>
    </row>
    <row r="365" spans="1:16" ht="15" customHeight="1" x14ac:dyDescent="0.2">
      <c r="A365" s="88">
        <v>42295</v>
      </c>
      <c r="B365" s="91">
        <v>1620</v>
      </c>
      <c r="C365" s="90" t="s">
        <v>259</v>
      </c>
      <c r="D365" s="73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6"/>
    </row>
    <row r="366" spans="1:16" ht="15" customHeight="1" x14ac:dyDescent="0.2">
      <c r="A366" s="88">
        <v>42295</v>
      </c>
      <c r="B366" s="91">
        <v>1623</v>
      </c>
      <c r="C366" s="90" t="s">
        <v>260</v>
      </c>
      <c r="D366" s="73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6"/>
    </row>
    <row r="367" spans="1:16" ht="15" customHeight="1" x14ac:dyDescent="0.2">
      <c r="A367" s="88">
        <v>42295</v>
      </c>
      <c r="B367" s="91">
        <v>1700</v>
      </c>
      <c r="C367" s="90" t="s">
        <v>261</v>
      </c>
      <c r="D367" s="73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6"/>
    </row>
    <row r="368" spans="1:16" ht="15" customHeight="1" x14ac:dyDescent="0.2">
      <c r="A368" s="88">
        <v>42295</v>
      </c>
      <c r="B368" s="91">
        <v>1920</v>
      </c>
      <c r="C368" s="90" t="s">
        <v>262</v>
      </c>
      <c r="D368" s="73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6"/>
    </row>
    <row r="369" spans="1:16" ht="15" customHeight="1" x14ac:dyDescent="0.2">
      <c r="A369" s="88">
        <v>42295</v>
      </c>
      <c r="B369" s="91">
        <v>2021</v>
      </c>
      <c r="C369" s="90" t="s">
        <v>197</v>
      </c>
      <c r="D369" s="73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6"/>
    </row>
    <row r="370" spans="1:16" ht="15" customHeight="1" x14ac:dyDescent="0.2">
      <c r="A370" s="88">
        <v>42295</v>
      </c>
      <c r="B370" s="91">
        <v>2051</v>
      </c>
      <c r="C370" s="82" t="s">
        <v>263</v>
      </c>
      <c r="D370" s="73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6"/>
    </row>
    <row r="371" spans="1:16" ht="15" customHeight="1" x14ac:dyDescent="0.2">
      <c r="A371" s="88">
        <v>42295</v>
      </c>
      <c r="B371" s="91">
        <v>2100</v>
      </c>
      <c r="C371" s="82" t="s">
        <v>264</v>
      </c>
      <c r="D371" s="73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6"/>
    </row>
    <row r="372" spans="1:16" ht="15" customHeight="1" x14ac:dyDescent="0.2">
      <c r="A372" s="88"/>
      <c r="B372" s="91"/>
      <c r="C372" s="82"/>
      <c r="D372" s="73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6"/>
    </row>
    <row r="373" spans="1:16" ht="15" customHeight="1" x14ac:dyDescent="0.2">
      <c r="A373" s="88">
        <v>42296</v>
      </c>
      <c r="B373" s="91">
        <v>5</v>
      </c>
      <c r="C373" s="82" t="s">
        <v>265</v>
      </c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6"/>
    </row>
    <row r="374" spans="1:16" ht="15" customHeight="1" x14ac:dyDescent="0.2">
      <c r="A374" s="88">
        <v>42296</v>
      </c>
      <c r="B374" s="91">
        <v>16</v>
      </c>
      <c r="C374" s="82" t="s">
        <v>266</v>
      </c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6"/>
    </row>
    <row r="375" spans="1:16" ht="15" customHeight="1" x14ac:dyDescent="0.2">
      <c r="A375" s="88">
        <v>42296</v>
      </c>
      <c r="B375" s="91">
        <v>45</v>
      </c>
      <c r="C375" s="82" t="s">
        <v>267</v>
      </c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6"/>
    </row>
    <row r="376" spans="1:16" ht="15" customHeight="1" x14ac:dyDescent="0.2">
      <c r="A376" s="88">
        <v>42296</v>
      </c>
      <c r="B376" s="91">
        <v>156</v>
      </c>
      <c r="C376" s="82" t="s">
        <v>258</v>
      </c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6"/>
    </row>
    <row r="377" spans="1:16" ht="15" customHeight="1" x14ac:dyDescent="0.2">
      <c r="A377" s="88">
        <v>42296</v>
      </c>
      <c r="B377" s="91">
        <v>130</v>
      </c>
      <c r="C377" s="82" t="s">
        <v>259</v>
      </c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6"/>
    </row>
    <row r="378" spans="1:16" ht="15" customHeight="1" x14ac:dyDescent="0.2">
      <c r="A378" s="88">
        <v>42296</v>
      </c>
      <c r="B378" s="91">
        <v>156</v>
      </c>
      <c r="C378" s="82" t="s">
        <v>260</v>
      </c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6"/>
    </row>
    <row r="379" spans="1:16" ht="15" customHeight="1" x14ac:dyDescent="0.2">
      <c r="A379" s="88">
        <v>42296</v>
      </c>
      <c r="B379" s="91">
        <v>200</v>
      </c>
      <c r="C379" s="82" t="s">
        <v>261</v>
      </c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6"/>
    </row>
    <row r="380" spans="1:16" ht="15" customHeight="1" x14ac:dyDescent="0.2">
      <c r="A380" s="88">
        <v>42296</v>
      </c>
      <c r="B380" s="91">
        <v>234</v>
      </c>
      <c r="C380" s="90" t="s">
        <v>262</v>
      </c>
      <c r="D380" s="73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6"/>
    </row>
    <row r="381" spans="1:16" ht="15" customHeight="1" x14ac:dyDescent="0.2">
      <c r="A381" s="88">
        <v>42296</v>
      </c>
      <c r="B381" s="91">
        <v>250</v>
      </c>
      <c r="C381" s="82" t="s">
        <v>268</v>
      </c>
      <c r="D381" s="73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6"/>
    </row>
    <row r="382" spans="1:16" ht="15" customHeight="1" x14ac:dyDescent="0.2">
      <c r="A382" s="88">
        <v>42296</v>
      </c>
      <c r="B382" s="91">
        <v>430</v>
      </c>
      <c r="C382" s="81" t="s">
        <v>269</v>
      </c>
      <c r="D382" s="73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6"/>
    </row>
    <row r="383" spans="1:16" ht="15" customHeight="1" x14ac:dyDescent="0.2">
      <c r="A383" s="88">
        <v>42296</v>
      </c>
      <c r="B383" s="91">
        <v>450</v>
      </c>
      <c r="C383" s="82" t="s">
        <v>270</v>
      </c>
      <c r="D383" s="73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6"/>
    </row>
    <row r="384" spans="1:16" ht="15" customHeight="1" x14ac:dyDescent="0.2">
      <c r="A384" s="88">
        <v>42296</v>
      </c>
      <c r="B384" s="91">
        <v>600</v>
      </c>
      <c r="C384" s="82" t="s">
        <v>271</v>
      </c>
      <c r="D384" s="73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6"/>
    </row>
    <row r="385" spans="1:16" ht="15" customHeight="1" x14ac:dyDescent="0.2">
      <c r="A385" s="88">
        <v>42296</v>
      </c>
      <c r="B385" s="91">
        <v>620</v>
      </c>
      <c r="C385" s="82" t="s">
        <v>272</v>
      </c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6"/>
    </row>
    <row r="386" spans="1:16" ht="15" customHeight="1" x14ac:dyDescent="0.2">
      <c r="A386" s="88">
        <v>42296</v>
      </c>
      <c r="B386" s="91">
        <v>650</v>
      </c>
      <c r="C386" s="82" t="s">
        <v>273</v>
      </c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6"/>
    </row>
    <row r="387" spans="1:16" ht="15" customHeight="1" x14ac:dyDescent="0.2">
      <c r="A387" s="88">
        <v>42296</v>
      </c>
      <c r="B387" s="91">
        <v>652</v>
      </c>
      <c r="C387" s="67" t="s">
        <v>223</v>
      </c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6"/>
    </row>
    <row r="388" spans="1:16" ht="15" customHeight="1" x14ac:dyDescent="0.2">
      <c r="A388" s="88">
        <v>42296</v>
      </c>
      <c r="B388" s="91">
        <v>710</v>
      </c>
      <c r="C388" s="67" t="s">
        <v>224</v>
      </c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6"/>
    </row>
    <row r="389" spans="1:16" ht="15" customHeight="1" x14ac:dyDescent="0.2">
      <c r="A389" s="88">
        <v>42296</v>
      </c>
      <c r="B389" s="91">
        <v>1430</v>
      </c>
      <c r="C389" s="82" t="s">
        <v>274</v>
      </c>
      <c r="D389" s="73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6"/>
    </row>
    <row r="390" spans="1:16" ht="15" customHeight="1" x14ac:dyDescent="0.2">
      <c r="A390" s="88">
        <v>42296</v>
      </c>
      <c r="B390" s="91">
        <v>1505</v>
      </c>
      <c r="C390" s="82" t="s">
        <v>275</v>
      </c>
      <c r="D390" s="73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6"/>
    </row>
    <row r="391" spans="1:16" ht="15" customHeight="1" x14ac:dyDescent="0.2">
      <c r="A391" s="88">
        <v>42296</v>
      </c>
      <c r="B391" s="91">
        <v>1510</v>
      </c>
      <c r="C391" s="82" t="s">
        <v>276</v>
      </c>
      <c r="D391" s="73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6"/>
    </row>
    <row r="392" spans="1:16" ht="15" customHeight="1" x14ac:dyDescent="0.2">
      <c r="A392" s="88">
        <v>42296</v>
      </c>
      <c r="B392" s="91">
        <v>1535</v>
      </c>
      <c r="C392" s="82" t="s">
        <v>230</v>
      </c>
      <c r="D392" s="73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6"/>
    </row>
    <row r="393" spans="1:16" ht="15" customHeight="1" x14ac:dyDescent="0.2">
      <c r="A393" s="88">
        <v>42296</v>
      </c>
      <c r="B393" s="91">
        <v>1600</v>
      </c>
      <c r="C393" s="85" t="s">
        <v>277</v>
      </c>
      <c r="D393" s="73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6"/>
    </row>
    <row r="394" spans="1:16" ht="15" customHeight="1" x14ac:dyDescent="0.2">
      <c r="A394" s="88">
        <v>42296</v>
      </c>
      <c r="B394" s="91">
        <v>1637</v>
      </c>
      <c r="C394" s="82" t="s">
        <v>278</v>
      </c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6"/>
    </row>
    <row r="395" spans="1:16" ht="15" customHeight="1" x14ac:dyDescent="0.2">
      <c r="A395" s="88">
        <v>42296</v>
      </c>
      <c r="B395" s="91">
        <v>1707</v>
      </c>
      <c r="C395" s="82" t="s">
        <v>279</v>
      </c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6"/>
    </row>
    <row r="396" spans="1:16" ht="15" customHeight="1" x14ac:dyDescent="0.2">
      <c r="A396" s="88">
        <v>42296</v>
      </c>
      <c r="B396" s="91">
        <v>1838</v>
      </c>
      <c r="C396" s="90" t="s">
        <v>197</v>
      </c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6"/>
    </row>
    <row r="397" spans="1:16" ht="15" customHeight="1" x14ac:dyDescent="0.2">
      <c r="A397" s="88">
        <v>42296</v>
      </c>
      <c r="B397" s="91">
        <v>1846</v>
      </c>
      <c r="C397" s="82" t="s">
        <v>280</v>
      </c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6"/>
    </row>
    <row r="398" spans="1:16" ht="15" customHeight="1" x14ac:dyDescent="0.2">
      <c r="A398" s="88">
        <v>42296</v>
      </c>
      <c r="B398" s="91">
        <v>1856</v>
      </c>
      <c r="C398" s="82" t="s">
        <v>281</v>
      </c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6"/>
    </row>
    <row r="399" spans="1:16" ht="15" customHeight="1" x14ac:dyDescent="0.2">
      <c r="A399" s="88">
        <v>42296</v>
      </c>
      <c r="B399" s="91">
        <v>1858</v>
      </c>
      <c r="C399" s="82" t="s">
        <v>282</v>
      </c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6"/>
    </row>
    <row r="400" spans="1:16" ht="15" customHeight="1" x14ac:dyDescent="0.2">
      <c r="A400" s="88">
        <v>42296</v>
      </c>
      <c r="B400" s="91">
        <v>1908</v>
      </c>
      <c r="C400" s="82" t="s">
        <v>283</v>
      </c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6"/>
    </row>
    <row r="401" spans="1:16" ht="15" customHeight="1" x14ac:dyDescent="0.2">
      <c r="A401" s="88">
        <v>42296</v>
      </c>
      <c r="B401" s="91">
        <v>1911</v>
      </c>
      <c r="C401" s="82" t="s">
        <v>284</v>
      </c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6"/>
    </row>
    <row r="402" spans="1:16" ht="15" customHeight="1" x14ac:dyDescent="0.2">
      <c r="A402" s="88">
        <v>42296</v>
      </c>
      <c r="B402" s="91">
        <v>1924</v>
      </c>
      <c r="C402" s="82" t="s">
        <v>285</v>
      </c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6"/>
    </row>
    <row r="403" spans="1:16" ht="15" customHeight="1" x14ac:dyDescent="0.2">
      <c r="A403" s="88">
        <v>42296</v>
      </c>
      <c r="B403" s="91">
        <v>1927</v>
      </c>
      <c r="C403" s="82" t="s">
        <v>286</v>
      </c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6"/>
    </row>
    <row r="404" spans="1:16" ht="15" customHeight="1" x14ac:dyDescent="0.2">
      <c r="A404" s="88">
        <v>42296</v>
      </c>
      <c r="B404" s="91">
        <v>2100</v>
      </c>
      <c r="C404" s="82" t="s">
        <v>287</v>
      </c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6"/>
    </row>
    <row r="405" spans="1:16" ht="15" customHeight="1" x14ac:dyDescent="0.2">
      <c r="A405" s="88">
        <v>42296</v>
      </c>
      <c r="B405" s="91">
        <v>2135</v>
      </c>
      <c r="C405" s="82" t="s">
        <v>288</v>
      </c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6"/>
    </row>
    <row r="406" spans="1:16" ht="15" customHeight="1" x14ac:dyDescent="0.2">
      <c r="A406" s="88">
        <v>42296</v>
      </c>
      <c r="B406" s="91">
        <v>2256</v>
      </c>
      <c r="C406" s="82" t="s">
        <v>289</v>
      </c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6"/>
    </row>
    <row r="407" spans="1:16" ht="15" customHeight="1" x14ac:dyDescent="0.2">
      <c r="A407" s="88">
        <v>42296</v>
      </c>
      <c r="B407" s="91">
        <v>2315</v>
      </c>
      <c r="C407" s="82" t="s">
        <v>290</v>
      </c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6"/>
    </row>
    <row r="408" spans="1:16" ht="15" customHeight="1" x14ac:dyDescent="0.2">
      <c r="A408" s="88">
        <v>42296</v>
      </c>
      <c r="B408" s="91">
        <v>2350</v>
      </c>
      <c r="C408" s="82" t="s">
        <v>291</v>
      </c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6"/>
    </row>
    <row r="409" spans="1:16" ht="15" customHeight="1" x14ac:dyDescent="0.2">
      <c r="A409" s="92"/>
      <c r="B409" s="91"/>
      <c r="C409" s="82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6"/>
    </row>
    <row r="410" spans="1:16" ht="15" customHeight="1" x14ac:dyDescent="0.2">
      <c r="A410" s="92">
        <v>42297</v>
      </c>
      <c r="B410" s="91">
        <v>18</v>
      </c>
      <c r="C410" s="82" t="s">
        <v>292</v>
      </c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6"/>
    </row>
    <row r="411" spans="1:16" ht="15" customHeight="1" x14ac:dyDescent="0.2">
      <c r="A411" s="92">
        <v>42297</v>
      </c>
      <c r="B411" s="91">
        <v>20</v>
      </c>
      <c r="C411" s="82" t="s">
        <v>293</v>
      </c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6"/>
    </row>
    <row r="412" spans="1:16" ht="15" customHeight="1" x14ac:dyDescent="0.2">
      <c r="A412" s="92">
        <v>42297</v>
      </c>
      <c r="B412" s="91">
        <v>30</v>
      </c>
      <c r="C412" s="82" t="s">
        <v>290</v>
      </c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6"/>
    </row>
    <row r="413" spans="1:16" ht="15" customHeight="1" x14ac:dyDescent="0.2">
      <c r="A413" s="92">
        <v>42297</v>
      </c>
      <c r="B413" s="91">
        <v>104</v>
      </c>
      <c r="C413" s="82" t="s">
        <v>294</v>
      </c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6"/>
    </row>
    <row r="414" spans="1:16" ht="15" customHeight="1" x14ac:dyDescent="0.2">
      <c r="A414" s="92">
        <v>42297</v>
      </c>
      <c r="B414" s="91">
        <v>142</v>
      </c>
      <c r="C414" s="82" t="s">
        <v>295</v>
      </c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6"/>
    </row>
    <row r="415" spans="1:16" ht="15" customHeight="1" x14ac:dyDescent="0.2">
      <c r="A415" s="92">
        <v>42297</v>
      </c>
      <c r="B415" s="91">
        <v>224</v>
      </c>
      <c r="C415" s="82" t="s">
        <v>296</v>
      </c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6"/>
    </row>
    <row r="416" spans="1:16" ht="15" customHeight="1" x14ac:dyDescent="0.2">
      <c r="A416" s="92">
        <v>42297</v>
      </c>
      <c r="B416" s="91">
        <v>228</v>
      </c>
      <c r="C416" s="82" t="s">
        <v>280</v>
      </c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6"/>
    </row>
    <row r="417" spans="1:16" ht="15" customHeight="1" x14ac:dyDescent="0.2">
      <c r="A417" s="92">
        <v>42297</v>
      </c>
      <c r="B417" s="91">
        <v>241</v>
      </c>
      <c r="C417" s="82" t="s">
        <v>293</v>
      </c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6"/>
    </row>
    <row r="418" spans="1:16" ht="15" customHeight="1" x14ac:dyDescent="0.2">
      <c r="A418" s="92">
        <v>42297</v>
      </c>
      <c r="B418" s="91">
        <v>300</v>
      </c>
      <c r="C418" s="82" t="s">
        <v>297</v>
      </c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6"/>
    </row>
    <row r="419" spans="1:16" ht="15" customHeight="1" x14ac:dyDescent="0.2">
      <c r="A419" s="92">
        <v>42297</v>
      </c>
      <c r="B419" s="91">
        <v>400</v>
      </c>
      <c r="C419" s="82" t="s">
        <v>298</v>
      </c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6"/>
    </row>
    <row r="420" spans="1:16" ht="15" customHeight="1" x14ac:dyDescent="0.2">
      <c r="A420" s="92">
        <v>42297</v>
      </c>
      <c r="B420" s="91"/>
      <c r="C420" s="85" t="s">
        <v>299</v>
      </c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6"/>
    </row>
    <row r="421" spans="1:16" ht="15" customHeight="1" x14ac:dyDescent="0.2">
      <c r="A421" s="92">
        <v>42297</v>
      </c>
      <c r="B421" s="91"/>
      <c r="C421" s="84" t="s">
        <v>300</v>
      </c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6"/>
    </row>
    <row r="422" spans="1:16" ht="15" customHeight="1" x14ac:dyDescent="0.2">
      <c r="A422" s="92">
        <v>42297</v>
      </c>
      <c r="B422" s="91">
        <v>500</v>
      </c>
      <c r="C422" s="82" t="s">
        <v>293</v>
      </c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6"/>
    </row>
    <row r="423" spans="1:16" ht="15" customHeight="1" x14ac:dyDescent="0.2">
      <c r="A423" s="92">
        <v>42297</v>
      </c>
      <c r="B423" s="91">
        <v>630</v>
      </c>
      <c r="C423" s="67" t="s">
        <v>223</v>
      </c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6"/>
    </row>
    <row r="424" spans="1:16" ht="15" customHeight="1" x14ac:dyDescent="0.2">
      <c r="A424" s="92">
        <v>42297</v>
      </c>
      <c r="B424" s="91">
        <v>650</v>
      </c>
      <c r="C424" s="67" t="s">
        <v>224</v>
      </c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6"/>
    </row>
    <row r="425" spans="1:16" ht="15" customHeight="1" x14ac:dyDescent="0.2">
      <c r="A425" s="92">
        <v>42297</v>
      </c>
      <c r="B425" s="91">
        <v>700</v>
      </c>
      <c r="C425" s="82" t="s">
        <v>301</v>
      </c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6"/>
    </row>
    <row r="426" spans="1:16" ht="15" customHeight="1" x14ac:dyDescent="0.2">
      <c r="A426" s="92">
        <v>42297</v>
      </c>
      <c r="B426" s="91">
        <v>736</v>
      </c>
      <c r="C426" s="82" t="s">
        <v>302</v>
      </c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6"/>
    </row>
    <row r="427" spans="1:16" ht="15" customHeight="1" x14ac:dyDescent="0.2">
      <c r="A427" s="92">
        <v>42297</v>
      </c>
      <c r="B427" s="91">
        <v>1625</v>
      </c>
      <c r="C427" s="82" t="s">
        <v>303</v>
      </c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6"/>
    </row>
    <row r="428" spans="1:16" ht="15" customHeight="1" x14ac:dyDescent="0.2">
      <c r="A428" s="92">
        <v>42297</v>
      </c>
      <c r="B428" s="91">
        <v>1636</v>
      </c>
      <c r="C428" s="82" t="s">
        <v>304</v>
      </c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6"/>
    </row>
    <row r="429" spans="1:16" ht="15" customHeight="1" x14ac:dyDescent="0.2">
      <c r="A429" s="92">
        <v>42297</v>
      </c>
      <c r="B429" s="91">
        <v>1640</v>
      </c>
      <c r="C429" s="85" t="s">
        <v>305</v>
      </c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6"/>
    </row>
    <row r="430" spans="1:16" ht="15" customHeight="1" x14ac:dyDescent="0.2">
      <c r="A430" s="92">
        <v>42297</v>
      </c>
      <c r="B430" s="91">
        <v>1655</v>
      </c>
      <c r="C430" s="82" t="s">
        <v>306</v>
      </c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6"/>
    </row>
    <row r="431" spans="1:16" ht="15" customHeight="1" x14ac:dyDescent="0.2">
      <c r="A431" s="92">
        <v>42297</v>
      </c>
      <c r="B431" s="91">
        <v>1710</v>
      </c>
      <c r="C431" s="85" t="s">
        <v>307</v>
      </c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6"/>
    </row>
    <row r="432" spans="1:16" ht="15" customHeight="1" x14ac:dyDescent="0.2">
      <c r="A432" s="92">
        <v>42297</v>
      </c>
      <c r="B432" s="91"/>
      <c r="C432" s="82" t="s">
        <v>241</v>
      </c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6"/>
    </row>
    <row r="433" spans="1:16" ht="15" customHeight="1" x14ac:dyDescent="0.2">
      <c r="A433" s="92">
        <v>42297</v>
      </c>
      <c r="B433" s="91">
        <v>1730</v>
      </c>
      <c r="C433" s="82" t="s">
        <v>308</v>
      </c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6"/>
    </row>
    <row r="434" spans="1:16" ht="15" customHeight="1" x14ac:dyDescent="0.2">
      <c r="A434" s="92">
        <v>42297</v>
      </c>
      <c r="B434" s="91">
        <v>1735</v>
      </c>
      <c r="C434" s="82" t="s">
        <v>309</v>
      </c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6"/>
    </row>
    <row r="435" spans="1:16" ht="15" customHeight="1" x14ac:dyDescent="0.2">
      <c r="A435" s="92">
        <v>42297</v>
      </c>
      <c r="B435" s="91">
        <v>1930</v>
      </c>
      <c r="C435" s="82" t="s">
        <v>293</v>
      </c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6"/>
    </row>
    <row r="436" spans="1:16" ht="15" customHeight="1" x14ac:dyDescent="0.2">
      <c r="A436" s="92">
        <v>42297</v>
      </c>
      <c r="B436" s="91">
        <v>1940</v>
      </c>
      <c r="C436" s="82" t="s">
        <v>310</v>
      </c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6"/>
    </row>
    <row r="437" spans="1:16" ht="15" customHeight="1" x14ac:dyDescent="0.2">
      <c r="A437" s="92">
        <v>42297</v>
      </c>
      <c r="B437" s="91">
        <v>1951</v>
      </c>
      <c r="C437" s="82" t="s">
        <v>311</v>
      </c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6"/>
    </row>
    <row r="438" spans="1:16" ht="15" customHeight="1" x14ac:dyDescent="0.2">
      <c r="A438" s="92">
        <v>42297</v>
      </c>
      <c r="B438" s="91">
        <v>2000</v>
      </c>
      <c r="C438" s="90" t="s">
        <v>197</v>
      </c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6"/>
    </row>
    <row r="439" spans="1:16" ht="15" customHeight="1" x14ac:dyDescent="0.2">
      <c r="A439" s="92">
        <v>42297</v>
      </c>
      <c r="B439" s="91">
        <v>2031</v>
      </c>
      <c r="C439" s="82" t="s">
        <v>312</v>
      </c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6"/>
    </row>
    <row r="440" spans="1:16" ht="15" customHeight="1" x14ac:dyDescent="0.2">
      <c r="A440" s="92"/>
      <c r="B440" s="91"/>
      <c r="C440" s="82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6"/>
    </row>
    <row r="441" spans="1:16" ht="15" customHeight="1" x14ac:dyDescent="0.2">
      <c r="A441" s="92">
        <v>42298</v>
      </c>
      <c r="B441" s="91">
        <v>600</v>
      </c>
      <c r="C441" s="82" t="s">
        <v>313</v>
      </c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6"/>
    </row>
    <row r="442" spans="1:16" ht="15" customHeight="1" x14ac:dyDescent="0.2">
      <c r="A442" s="92">
        <v>42298</v>
      </c>
      <c r="B442" s="91">
        <v>615</v>
      </c>
      <c r="C442" s="82" t="s">
        <v>314</v>
      </c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6"/>
    </row>
    <row r="443" spans="1:16" ht="15" customHeight="1" x14ac:dyDescent="0.2">
      <c r="A443" s="92">
        <v>42298</v>
      </c>
      <c r="B443" s="91">
        <v>620</v>
      </c>
      <c r="C443" s="82" t="s">
        <v>315</v>
      </c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6"/>
    </row>
    <row r="444" spans="1:16" ht="15" customHeight="1" x14ac:dyDescent="0.2">
      <c r="A444" s="92">
        <v>42298</v>
      </c>
      <c r="B444" s="91">
        <v>705</v>
      </c>
      <c r="C444" s="67" t="s">
        <v>223</v>
      </c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6"/>
    </row>
    <row r="445" spans="1:16" ht="15" customHeight="1" x14ac:dyDescent="0.2">
      <c r="A445" s="92">
        <v>42298</v>
      </c>
      <c r="B445" s="91">
        <v>720</v>
      </c>
      <c r="C445" s="67" t="s">
        <v>224</v>
      </c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6"/>
    </row>
    <row r="446" spans="1:16" ht="15" customHeight="1" x14ac:dyDescent="0.3">
      <c r="A446" s="92">
        <v>42298</v>
      </c>
      <c r="B446" s="91">
        <v>730</v>
      </c>
      <c r="C446" s="82" t="s">
        <v>316</v>
      </c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6"/>
    </row>
    <row r="447" spans="1:16" ht="15" customHeight="1" x14ac:dyDescent="0.3">
      <c r="A447" s="92">
        <v>42298</v>
      </c>
      <c r="B447" s="91"/>
      <c r="C447" s="82" t="s">
        <v>317</v>
      </c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6"/>
    </row>
    <row r="448" spans="1:16" ht="15" customHeight="1" x14ac:dyDescent="0.2">
      <c r="A448" s="92">
        <v>42298</v>
      </c>
      <c r="B448" s="91"/>
      <c r="C448" s="82" t="s">
        <v>318</v>
      </c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6"/>
    </row>
    <row r="449" spans="1:16" ht="15" customHeight="1" x14ac:dyDescent="0.2">
      <c r="A449" s="92">
        <v>42298</v>
      </c>
      <c r="B449" s="91">
        <v>1008</v>
      </c>
      <c r="C449" s="82" t="s">
        <v>319</v>
      </c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6"/>
    </row>
    <row r="450" spans="1:16" ht="15" customHeight="1" x14ac:dyDescent="0.2">
      <c r="A450" s="92">
        <v>42298</v>
      </c>
      <c r="B450" s="91">
        <v>1030</v>
      </c>
      <c r="C450" s="82" t="s">
        <v>320</v>
      </c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6"/>
    </row>
    <row r="451" spans="1:16" ht="15" customHeight="1" x14ac:dyDescent="0.2">
      <c r="A451" s="92">
        <v>42298</v>
      </c>
      <c r="B451" s="91">
        <v>1118</v>
      </c>
      <c r="C451" s="82" t="s">
        <v>321</v>
      </c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6"/>
    </row>
    <row r="452" spans="1:16" ht="15" customHeight="1" x14ac:dyDescent="0.2">
      <c r="A452" s="92">
        <v>42298</v>
      </c>
      <c r="B452" s="91">
        <v>1945</v>
      </c>
      <c r="C452" s="82" t="s">
        <v>322</v>
      </c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6"/>
    </row>
    <row r="453" spans="1:16" ht="15" customHeight="1" x14ac:dyDescent="0.2">
      <c r="A453" s="92">
        <v>42298</v>
      </c>
      <c r="B453" s="91">
        <v>1954</v>
      </c>
      <c r="C453" s="82" t="s">
        <v>323</v>
      </c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6"/>
    </row>
    <row r="454" spans="1:16" ht="15" customHeight="1" x14ac:dyDescent="0.2">
      <c r="A454" s="92">
        <v>42298</v>
      </c>
      <c r="B454" s="91">
        <v>2005</v>
      </c>
      <c r="C454" s="82" t="s">
        <v>304</v>
      </c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6"/>
    </row>
    <row r="455" spans="1:16" ht="15" customHeight="1" x14ac:dyDescent="0.2">
      <c r="A455" s="92">
        <v>42298</v>
      </c>
      <c r="B455" s="91">
        <v>2054</v>
      </c>
      <c r="C455" s="82" t="s">
        <v>324</v>
      </c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6"/>
    </row>
    <row r="456" spans="1:16" ht="15" customHeight="1" x14ac:dyDescent="0.2">
      <c r="A456" s="92">
        <v>42298</v>
      </c>
      <c r="B456" s="91">
        <v>2056</v>
      </c>
      <c r="C456" s="82" t="s">
        <v>293</v>
      </c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6"/>
    </row>
    <row r="457" spans="1:16" ht="15" customHeight="1" x14ac:dyDescent="0.2">
      <c r="A457" s="92">
        <v>42298</v>
      </c>
      <c r="B457" s="91">
        <v>2058</v>
      </c>
      <c r="C457" s="82" t="s">
        <v>325</v>
      </c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6"/>
    </row>
    <row r="458" spans="1:16" ht="15" customHeight="1" x14ac:dyDescent="0.2">
      <c r="A458" s="92">
        <v>42298</v>
      </c>
      <c r="B458" s="91">
        <v>2110</v>
      </c>
      <c r="C458" s="82" t="s">
        <v>319</v>
      </c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6"/>
    </row>
    <row r="459" spans="1:16" ht="15" customHeight="1" x14ac:dyDescent="0.2">
      <c r="A459" s="92">
        <v>42298</v>
      </c>
      <c r="B459" s="91">
        <v>2200</v>
      </c>
      <c r="C459" s="82" t="s">
        <v>326</v>
      </c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6"/>
    </row>
    <row r="460" spans="1:16" ht="15" customHeight="1" x14ac:dyDescent="0.2">
      <c r="A460" s="92">
        <v>42298</v>
      </c>
      <c r="B460" s="91">
        <v>2325</v>
      </c>
      <c r="C460" s="82" t="s">
        <v>327</v>
      </c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6"/>
    </row>
    <row r="461" spans="1:16" ht="15" customHeight="1" x14ac:dyDescent="0.2">
      <c r="A461" s="92"/>
      <c r="B461" s="91"/>
      <c r="C461" s="82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6"/>
    </row>
    <row r="462" spans="1:16" ht="15" customHeight="1" x14ac:dyDescent="0.2">
      <c r="A462" s="92">
        <v>42299</v>
      </c>
      <c r="B462" s="91">
        <v>22</v>
      </c>
      <c r="C462" s="82" t="s">
        <v>328</v>
      </c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6"/>
    </row>
    <row r="463" spans="1:16" ht="15" customHeight="1" x14ac:dyDescent="0.2">
      <c r="A463" s="92">
        <v>42299</v>
      </c>
      <c r="B463" s="91">
        <v>46</v>
      </c>
      <c r="C463" s="82" t="s">
        <v>302</v>
      </c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6"/>
    </row>
    <row r="464" spans="1:16" ht="15" customHeight="1" x14ac:dyDescent="0.2">
      <c r="A464" s="92">
        <v>42299</v>
      </c>
      <c r="B464" s="91">
        <v>50</v>
      </c>
      <c r="C464" s="82" t="s">
        <v>329</v>
      </c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6"/>
    </row>
    <row r="465" spans="1:16" ht="15" customHeight="1" x14ac:dyDescent="0.2">
      <c r="A465" s="92">
        <v>42299</v>
      </c>
      <c r="B465" s="91">
        <v>300</v>
      </c>
      <c r="C465" s="82" t="s">
        <v>330</v>
      </c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6"/>
    </row>
    <row r="466" spans="1:16" ht="15" customHeight="1" x14ac:dyDescent="0.2">
      <c r="A466" s="92">
        <v>42299</v>
      </c>
      <c r="B466" s="91">
        <v>630</v>
      </c>
      <c r="C466" s="67" t="s">
        <v>223</v>
      </c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6"/>
    </row>
    <row r="467" spans="1:16" ht="15" customHeight="1" x14ac:dyDescent="0.2">
      <c r="A467" s="92">
        <v>42299</v>
      </c>
      <c r="B467" s="91">
        <v>645</v>
      </c>
      <c r="C467" s="67" t="s">
        <v>224</v>
      </c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6"/>
    </row>
    <row r="468" spans="1:16" ht="15" customHeight="1" x14ac:dyDescent="0.2">
      <c r="A468" s="92">
        <v>42299</v>
      </c>
      <c r="B468" s="91">
        <v>650</v>
      </c>
      <c r="C468" s="84" t="s">
        <v>331</v>
      </c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6"/>
    </row>
    <row r="469" spans="1:16" ht="15" customHeight="1" x14ac:dyDescent="0.2">
      <c r="A469" s="92">
        <v>42299</v>
      </c>
      <c r="B469" s="91">
        <v>701</v>
      </c>
      <c r="C469" s="93" t="s">
        <v>197</v>
      </c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6"/>
    </row>
    <row r="470" spans="1:16" ht="15" customHeight="1" x14ac:dyDescent="0.2">
      <c r="A470" s="92">
        <v>42299</v>
      </c>
      <c r="B470" s="91">
        <v>718</v>
      </c>
      <c r="C470" s="82" t="s">
        <v>332</v>
      </c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6"/>
    </row>
    <row r="471" spans="1:16" ht="15" customHeight="1" x14ac:dyDescent="0.2">
      <c r="A471" s="92">
        <v>42299</v>
      </c>
      <c r="B471" s="91">
        <v>1105</v>
      </c>
      <c r="C471" s="82" t="s">
        <v>333</v>
      </c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6"/>
    </row>
    <row r="472" spans="1:16" ht="15" customHeight="1" x14ac:dyDescent="0.2">
      <c r="A472" s="92">
        <v>42299</v>
      </c>
      <c r="B472" s="91">
        <v>1135</v>
      </c>
      <c r="C472" s="82" t="s">
        <v>304</v>
      </c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6"/>
    </row>
    <row r="473" spans="1:16" ht="15" customHeight="1" x14ac:dyDescent="0.2">
      <c r="A473" s="92">
        <v>42299</v>
      </c>
      <c r="B473" s="91">
        <v>1206</v>
      </c>
      <c r="C473" s="82" t="s">
        <v>308</v>
      </c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6"/>
    </row>
    <row r="474" spans="1:16" ht="15" customHeight="1" x14ac:dyDescent="0.2">
      <c r="A474" s="92">
        <v>42299</v>
      </c>
      <c r="B474" s="91">
        <v>1225</v>
      </c>
      <c r="C474" s="82" t="s">
        <v>334</v>
      </c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6"/>
    </row>
    <row r="475" spans="1:16" ht="15" customHeight="1" x14ac:dyDescent="0.2">
      <c r="A475" s="92">
        <v>42299</v>
      </c>
      <c r="B475" s="91">
        <v>1350</v>
      </c>
      <c r="C475" s="82" t="s">
        <v>335</v>
      </c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6"/>
    </row>
    <row r="476" spans="1:16" ht="15" customHeight="1" x14ac:dyDescent="0.2">
      <c r="A476" s="92">
        <v>42299</v>
      </c>
      <c r="B476" s="91">
        <v>1410</v>
      </c>
      <c r="C476" s="82" t="s">
        <v>336</v>
      </c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6"/>
    </row>
    <row r="477" spans="1:16" ht="15" customHeight="1" x14ac:dyDescent="0.2">
      <c r="A477" s="92"/>
      <c r="B477" s="91"/>
      <c r="C477" s="82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6"/>
    </row>
    <row r="478" spans="1:16" ht="15" customHeight="1" x14ac:dyDescent="0.2">
      <c r="A478" s="92">
        <v>42300</v>
      </c>
      <c r="B478" s="91">
        <v>530</v>
      </c>
      <c r="C478" s="82" t="s">
        <v>337</v>
      </c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6"/>
    </row>
    <row r="479" spans="1:16" ht="15" customHeight="1" x14ac:dyDescent="0.2">
      <c r="A479" s="92">
        <v>42300</v>
      </c>
      <c r="B479" s="91">
        <v>600</v>
      </c>
      <c r="C479" s="82" t="s">
        <v>338</v>
      </c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6"/>
    </row>
    <row r="480" spans="1:16" ht="15" customHeight="1" x14ac:dyDescent="0.2">
      <c r="A480" s="92">
        <v>42300</v>
      </c>
      <c r="B480" s="91">
        <v>634</v>
      </c>
      <c r="C480" s="82" t="s">
        <v>339</v>
      </c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6"/>
    </row>
    <row r="481" spans="1:16" ht="15" customHeight="1" x14ac:dyDescent="0.2">
      <c r="A481" s="92">
        <v>42300</v>
      </c>
      <c r="B481" s="91">
        <v>700</v>
      </c>
      <c r="C481" s="85" t="s">
        <v>340</v>
      </c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6"/>
    </row>
    <row r="482" spans="1:16" ht="15" customHeight="1" x14ac:dyDescent="0.2">
      <c r="A482" s="92">
        <v>42300</v>
      </c>
      <c r="B482" s="91">
        <v>710</v>
      </c>
      <c r="C482" s="85" t="s">
        <v>341</v>
      </c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6"/>
    </row>
    <row r="483" spans="1:16" ht="15" customHeight="1" x14ac:dyDescent="0.2">
      <c r="A483" s="92">
        <v>42300</v>
      </c>
      <c r="B483" s="91">
        <v>721</v>
      </c>
      <c r="C483" s="82" t="s">
        <v>308</v>
      </c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6"/>
    </row>
    <row r="484" spans="1:16" ht="15" customHeight="1" x14ac:dyDescent="0.2">
      <c r="A484" s="92">
        <v>42300</v>
      </c>
      <c r="B484" s="91">
        <v>726</v>
      </c>
      <c r="C484" s="82" t="s">
        <v>342</v>
      </c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6"/>
    </row>
    <row r="485" spans="1:16" ht="15" customHeight="1" x14ac:dyDescent="0.2">
      <c r="A485" s="92">
        <v>42300</v>
      </c>
      <c r="B485" s="91">
        <v>920</v>
      </c>
      <c r="C485" s="82" t="s">
        <v>293</v>
      </c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6"/>
    </row>
    <row r="486" spans="1:16" ht="15" customHeight="1" x14ac:dyDescent="0.2">
      <c r="A486" s="92">
        <v>42300</v>
      </c>
      <c r="B486" s="91">
        <v>1000</v>
      </c>
      <c r="C486" s="67" t="s">
        <v>223</v>
      </c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6"/>
    </row>
    <row r="487" spans="1:16" ht="15" customHeight="1" x14ac:dyDescent="0.2">
      <c r="A487" s="92">
        <v>42300</v>
      </c>
      <c r="B487" s="91">
        <v>1040</v>
      </c>
      <c r="C487" s="67" t="s">
        <v>343</v>
      </c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6"/>
    </row>
    <row r="488" spans="1:16" ht="15" customHeight="1" x14ac:dyDescent="0.2">
      <c r="A488" s="92">
        <v>42300</v>
      </c>
      <c r="B488" s="91">
        <v>1045</v>
      </c>
      <c r="C488" s="94" t="s">
        <v>344</v>
      </c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6"/>
    </row>
    <row r="489" spans="1:16" ht="15" customHeight="1" x14ac:dyDescent="0.2">
      <c r="A489" s="92">
        <v>42300</v>
      </c>
      <c r="B489" s="91">
        <v>1100</v>
      </c>
      <c r="C489" s="83" t="s">
        <v>46</v>
      </c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6"/>
    </row>
    <row r="490" spans="1:16" ht="15" customHeight="1" x14ac:dyDescent="0.2">
      <c r="A490" s="92">
        <v>42300</v>
      </c>
      <c r="B490" s="91">
        <v>1100</v>
      </c>
      <c r="C490" s="82" t="s">
        <v>302</v>
      </c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6"/>
    </row>
    <row r="491" spans="1:16" ht="15" customHeight="1" x14ac:dyDescent="0.2">
      <c r="A491" s="92">
        <v>42300</v>
      </c>
      <c r="B491" s="91">
        <v>1102</v>
      </c>
      <c r="C491" s="93" t="s">
        <v>197</v>
      </c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6"/>
    </row>
    <row r="492" spans="1:16" ht="15" customHeight="1" x14ac:dyDescent="0.2">
      <c r="A492" s="92">
        <v>42300</v>
      </c>
      <c r="B492" s="91">
        <v>1120</v>
      </c>
      <c r="C492" s="82" t="s">
        <v>345</v>
      </c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6"/>
    </row>
    <row r="493" spans="1:16" ht="15" customHeight="1" x14ac:dyDescent="0.2">
      <c r="A493" s="92"/>
      <c r="B493" s="91"/>
      <c r="C493" s="82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6"/>
    </row>
    <row r="494" spans="1:16" ht="15" customHeight="1" x14ac:dyDescent="0.2">
      <c r="A494" s="92">
        <v>42301</v>
      </c>
      <c r="B494" s="91">
        <v>25</v>
      </c>
      <c r="C494" s="82" t="s">
        <v>333</v>
      </c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6"/>
    </row>
    <row r="495" spans="1:16" ht="15" customHeight="1" x14ac:dyDescent="0.2">
      <c r="A495" s="92">
        <v>42301</v>
      </c>
      <c r="B495" s="91">
        <v>55</v>
      </c>
      <c r="C495" s="82" t="s">
        <v>304</v>
      </c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6"/>
    </row>
    <row r="496" spans="1:16" ht="15" customHeight="1" x14ac:dyDescent="0.2">
      <c r="A496" s="92">
        <v>42301</v>
      </c>
      <c r="B496" s="91">
        <v>110</v>
      </c>
      <c r="C496" s="82" t="s">
        <v>298</v>
      </c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6"/>
    </row>
    <row r="497" spans="1:16" ht="15" customHeight="1" x14ac:dyDescent="0.2">
      <c r="A497" s="92">
        <v>42301</v>
      </c>
      <c r="B497" s="91">
        <v>125</v>
      </c>
      <c r="C497" s="82" t="s">
        <v>346</v>
      </c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6"/>
    </row>
    <row r="498" spans="1:16" ht="15" customHeight="1" x14ac:dyDescent="0.2">
      <c r="A498" s="92">
        <v>42301</v>
      </c>
      <c r="B498" s="91">
        <v>130</v>
      </c>
      <c r="C498" s="82" t="s">
        <v>342</v>
      </c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6"/>
    </row>
    <row r="499" spans="1:16" ht="15" customHeight="1" x14ac:dyDescent="0.2">
      <c r="A499" s="92">
        <v>42301</v>
      </c>
      <c r="B499" s="91">
        <v>246</v>
      </c>
      <c r="C499" s="82" t="s">
        <v>347</v>
      </c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6"/>
    </row>
    <row r="500" spans="1:16" ht="15" customHeight="1" x14ac:dyDescent="0.2">
      <c r="A500" s="92">
        <v>42301</v>
      </c>
      <c r="B500" s="91">
        <v>324</v>
      </c>
      <c r="C500" s="82" t="s">
        <v>348</v>
      </c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6"/>
    </row>
    <row r="501" spans="1:16" ht="15" customHeight="1" x14ac:dyDescent="0.2">
      <c r="A501" s="92">
        <v>42301</v>
      </c>
      <c r="B501" s="91">
        <v>334</v>
      </c>
      <c r="C501" s="82" t="s">
        <v>349</v>
      </c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6"/>
    </row>
    <row r="502" spans="1:16" ht="15" customHeight="1" x14ac:dyDescent="0.2">
      <c r="A502" s="92">
        <v>42301</v>
      </c>
      <c r="B502" s="91">
        <v>337</v>
      </c>
      <c r="C502" s="82" t="s">
        <v>350</v>
      </c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6"/>
    </row>
    <row r="503" spans="1:16" ht="15" customHeight="1" x14ac:dyDescent="0.2">
      <c r="A503" s="92">
        <v>42301</v>
      </c>
      <c r="B503" s="91">
        <v>345</v>
      </c>
      <c r="C503" s="82" t="s">
        <v>293</v>
      </c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6"/>
    </row>
    <row r="504" spans="1:16" ht="15" customHeight="1" x14ac:dyDescent="0.2">
      <c r="A504" s="92">
        <v>42301</v>
      </c>
      <c r="B504" s="91">
        <v>357</v>
      </c>
      <c r="C504" s="94" t="s">
        <v>351</v>
      </c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6"/>
    </row>
    <row r="505" spans="1:16" ht="15" customHeight="1" x14ac:dyDescent="0.2">
      <c r="A505" s="92">
        <v>42301</v>
      </c>
      <c r="B505" s="91">
        <v>439</v>
      </c>
      <c r="C505" s="82" t="s">
        <v>352</v>
      </c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6"/>
    </row>
    <row r="506" spans="1:16" ht="15" customHeight="1" x14ac:dyDescent="0.2">
      <c r="A506" s="92">
        <v>42301</v>
      </c>
      <c r="B506" s="91">
        <v>710</v>
      </c>
      <c r="C506" s="67" t="s">
        <v>223</v>
      </c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6"/>
    </row>
    <row r="507" spans="1:16" ht="15" customHeight="1" x14ac:dyDescent="0.2">
      <c r="A507" s="92">
        <v>42301</v>
      </c>
      <c r="B507" s="91">
        <v>725</v>
      </c>
      <c r="C507" s="67" t="s">
        <v>224</v>
      </c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6"/>
    </row>
    <row r="508" spans="1:16" ht="15" customHeight="1" x14ac:dyDescent="0.2">
      <c r="A508" s="92">
        <v>42301</v>
      </c>
      <c r="B508" s="91">
        <v>830</v>
      </c>
      <c r="C508" s="82" t="s">
        <v>337</v>
      </c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6"/>
    </row>
    <row r="509" spans="1:16" ht="15" customHeight="1" x14ac:dyDescent="0.2">
      <c r="A509" s="92">
        <v>42301</v>
      </c>
      <c r="B509" s="91">
        <v>1000</v>
      </c>
      <c r="C509" s="82" t="s">
        <v>353</v>
      </c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6"/>
    </row>
    <row r="510" spans="1:16" ht="15" customHeight="1" x14ac:dyDescent="0.2">
      <c r="A510" s="92"/>
      <c r="B510" s="91"/>
      <c r="C510" s="82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6"/>
    </row>
    <row r="511" spans="1:16" ht="15" customHeight="1" x14ac:dyDescent="0.2">
      <c r="A511" s="92">
        <v>42302</v>
      </c>
      <c r="B511" s="91">
        <v>5</v>
      </c>
      <c r="C511" s="82" t="s">
        <v>337</v>
      </c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6"/>
    </row>
    <row r="512" spans="1:16" ht="15" customHeight="1" x14ac:dyDescent="0.2">
      <c r="A512" s="92">
        <v>42302</v>
      </c>
      <c r="B512" s="91">
        <v>633</v>
      </c>
      <c r="C512" s="93" t="s">
        <v>197</v>
      </c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6"/>
    </row>
    <row r="513" spans="1:16" ht="15" customHeight="1" x14ac:dyDescent="0.2">
      <c r="A513" s="92">
        <v>42302</v>
      </c>
      <c r="B513" s="91">
        <v>635</v>
      </c>
      <c r="C513" s="82" t="s">
        <v>354</v>
      </c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6"/>
    </row>
    <row r="514" spans="1:16" ht="15" customHeight="1" x14ac:dyDescent="0.2">
      <c r="A514" s="92">
        <v>42302</v>
      </c>
      <c r="B514" s="91"/>
      <c r="C514" s="67" t="s">
        <v>223</v>
      </c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6"/>
    </row>
    <row r="515" spans="1:16" ht="15" customHeight="1" x14ac:dyDescent="0.2">
      <c r="A515" s="92">
        <v>42302</v>
      </c>
      <c r="B515" s="91">
        <v>650</v>
      </c>
      <c r="C515" s="67" t="s">
        <v>224</v>
      </c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6"/>
    </row>
    <row r="516" spans="1:16" ht="15" customHeight="1" x14ac:dyDescent="0.2">
      <c r="A516" s="92">
        <v>42302</v>
      </c>
      <c r="B516" s="91">
        <v>933</v>
      </c>
      <c r="C516" s="82" t="s">
        <v>303</v>
      </c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6"/>
    </row>
    <row r="517" spans="1:16" ht="15" customHeight="1" x14ac:dyDescent="0.2">
      <c r="A517" s="92">
        <v>42302</v>
      </c>
      <c r="B517" s="91">
        <v>947</v>
      </c>
      <c r="C517" s="82" t="s">
        <v>355</v>
      </c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6"/>
    </row>
    <row r="518" spans="1:16" ht="15" customHeight="1" x14ac:dyDescent="0.2">
      <c r="A518" s="92">
        <v>42302</v>
      </c>
      <c r="B518" s="91">
        <v>953</v>
      </c>
      <c r="C518" s="82" t="s">
        <v>304</v>
      </c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6"/>
    </row>
    <row r="519" spans="1:16" ht="15" customHeight="1" x14ac:dyDescent="0.2">
      <c r="A519" s="92">
        <v>42302</v>
      </c>
      <c r="B519" s="91">
        <v>1000</v>
      </c>
      <c r="C519" s="82" t="s">
        <v>356</v>
      </c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6"/>
    </row>
    <row r="520" spans="1:16" ht="15" customHeight="1" x14ac:dyDescent="0.2">
      <c r="A520" s="92">
        <v>42302</v>
      </c>
      <c r="B520" s="91">
        <v>1042</v>
      </c>
      <c r="C520" s="82" t="s">
        <v>357</v>
      </c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6"/>
    </row>
    <row r="521" spans="1:16" ht="15" customHeight="1" x14ac:dyDescent="0.2">
      <c r="A521" s="92">
        <v>42302</v>
      </c>
      <c r="B521" s="91">
        <v>1046</v>
      </c>
      <c r="C521" s="82" t="s">
        <v>342</v>
      </c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6"/>
    </row>
    <row r="522" spans="1:16" ht="15" customHeight="1" x14ac:dyDescent="0.2">
      <c r="A522" s="92">
        <v>42302</v>
      </c>
      <c r="B522" s="91">
        <v>1110</v>
      </c>
      <c r="C522" s="85" t="s">
        <v>358</v>
      </c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6"/>
    </row>
    <row r="523" spans="1:16" ht="15" customHeight="1" x14ac:dyDescent="0.2">
      <c r="A523" s="92">
        <v>42302</v>
      </c>
      <c r="B523" s="91">
        <v>1430</v>
      </c>
      <c r="C523" s="82" t="s">
        <v>359</v>
      </c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6"/>
    </row>
    <row r="524" spans="1:16" ht="15" customHeight="1" x14ac:dyDescent="0.3">
      <c r="A524" s="92">
        <v>42302</v>
      </c>
      <c r="B524" s="91"/>
      <c r="C524" s="82" t="s">
        <v>360</v>
      </c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6"/>
    </row>
    <row r="525" spans="1:16" ht="15" customHeight="1" x14ac:dyDescent="0.3">
      <c r="A525" s="92">
        <v>42302</v>
      </c>
      <c r="B525" s="91"/>
      <c r="C525" s="82" t="s">
        <v>361</v>
      </c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6"/>
    </row>
    <row r="526" spans="1:16" ht="15" customHeight="1" x14ac:dyDescent="0.2">
      <c r="A526" s="92">
        <v>42302</v>
      </c>
      <c r="B526" s="91"/>
      <c r="C526" s="82" t="s">
        <v>362</v>
      </c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6"/>
    </row>
    <row r="527" spans="1:16" ht="15" customHeight="1" x14ac:dyDescent="0.2">
      <c r="A527" s="92">
        <v>42302</v>
      </c>
      <c r="B527" s="91">
        <v>1530</v>
      </c>
      <c r="C527" s="82" t="s">
        <v>363</v>
      </c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6"/>
    </row>
    <row r="528" spans="1:16" ht="15" customHeight="1" x14ac:dyDescent="0.2">
      <c r="A528" s="92"/>
      <c r="B528" s="91"/>
      <c r="C528" s="82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6"/>
    </row>
    <row r="529" spans="1:16" ht="15" customHeight="1" x14ac:dyDescent="0.2">
      <c r="A529" s="92">
        <v>42303</v>
      </c>
      <c r="B529" s="91">
        <v>215</v>
      </c>
      <c r="C529" s="82" t="s">
        <v>298</v>
      </c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6"/>
    </row>
    <row r="530" spans="1:16" ht="15" customHeight="1" x14ac:dyDescent="0.2">
      <c r="A530" s="92">
        <v>42303</v>
      </c>
      <c r="B530" s="91"/>
      <c r="C530" s="82" t="s">
        <v>364</v>
      </c>
      <c r="D530" s="82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6"/>
    </row>
    <row r="531" spans="1:16" ht="15" customHeight="1" x14ac:dyDescent="0.2">
      <c r="A531" s="92">
        <v>42303</v>
      </c>
      <c r="B531" s="91">
        <v>336</v>
      </c>
      <c r="C531" s="93" t="s">
        <v>197</v>
      </c>
      <c r="D531" s="82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6"/>
    </row>
    <row r="532" spans="1:16" ht="15" customHeight="1" x14ac:dyDescent="0.2">
      <c r="A532" s="92">
        <v>42303</v>
      </c>
      <c r="B532" s="91">
        <v>352</v>
      </c>
      <c r="C532" s="82" t="s">
        <v>365</v>
      </c>
      <c r="D532" s="82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6"/>
    </row>
    <row r="533" spans="1:16" ht="15" customHeight="1" x14ac:dyDescent="0.2">
      <c r="A533" s="92">
        <v>42303</v>
      </c>
      <c r="B533" s="91">
        <v>718</v>
      </c>
      <c r="C533" s="82" t="s">
        <v>366</v>
      </c>
      <c r="D533" s="82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6"/>
    </row>
    <row r="534" spans="1:16" ht="15" customHeight="1" x14ac:dyDescent="0.2">
      <c r="A534" s="92">
        <v>42303</v>
      </c>
      <c r="B534" s="91">
        <v>745</v>
      </c>
      <c r="C534" s="82" t="s">
        <v>337</v>
      </c>
      <c r="D534" s="82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6"/>
    </row>
    <row r="535" spans="1:16" ht="15" customHeight="1" x14ac:dyDescent="0.2">
      <c r="A535" s="92">
        <v>42303</v>
      </c>
      <c r="B535" s="91">
        <v>755</v>
      </c>
      <c r="C535" s="82" t="s">
        <v>367</v>
      </c>
      <c r="D535" s="82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6"/>
    </row>
    <row r="536" spans="1:16" ht="15" customHeight="1" x14ac:dyDescent="0.2">
      <c r="A536" s="92">
        <v>42303</v>
      </c>
      <c r="B536" s="91">
        <v>805</v>
      </c>
      <c r="C536" s="67" t="s">
        <v>223</v>
      </c>
      <c r="D536" s="82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6"/>
    </row>
    <row r="537" spans="1:16" ht="15" customHeight="1" x14ac:dyDescent="0.2">
      <c r="A537" s="92">
        <v>42303</v>
      </c>
      <c r="B537" s="91">
        <v>815</v>
      </c>
      <c r="C537" s="67" t="s">
        <v>224</v>
      </c>
      <c r="D537" s="82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6"/>
    </row>
    <row r="538" spans="1:16" ht="15" customHeight="1" x14ac:dyDescent="0.2">
      <c r="A538" s="92">
        <v>42303</v>
      </c>
      <c r="B538" s="91">
        <v>1000</v>
      </c>
      <c r="C538" s="82" t="s">
        <v>353</v>
      </c>
      <c r="D538" s="82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6"/>
    </row>
    <row r="539" spans="1:16" ht="15" customHeight="1" x14ac:dyDescent="0.2">
      <c r="A539" s="92">
        <v>42303</v>
      </c>
      <c r="B539" s="91">
        <v>1325</v>
      </c>
      <c r="C539" s="94" t="s">
        <v>368</v>
      </c>
      <c r="D539" s="82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6"/>
    </row>
    <row r="540" spans="1:16" ht="15" customHeight="1" x14ac:dyDescent="0.2">
      <c r="A540" s="92">
        <v>42303</v>
      </c>
      <c r="B540" s="91">
        <v>1355</v>
      </c>
      <c r="C540" s="82" t="s">
        <v>369</v>
      </c>
      <c r="D540" s="82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6"/>
    </row>
    <row r="541" spans="1:16" ht="15" customHeight="1" x14ac:dyDescent="0.2">
      <c r="A541" s="92">
        <v>42303</v>
      </c>
      <c r="B541" s="91">
        <v>2330</v>
      </c>
      <c r="C541" s="82" t="s">
        <v>337</v>
      </c>
      <c r="D541" s="82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6"/>
    </row>
    <row r="542" spans="1:16" ht="15" customHeight="1" x14ac:dyDescent="0.2">
      <c r="A542" s="92"/>
      <c r="B542" s="91"/>
      <c r="C542" s="82"/>
      <c r="D542" s="82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6"/>
    </row>
    <row r="543" spans="1:16" ht="15" customHeight="1" x14ac:dyDescent="0.2">
      <c r="A543" s="92">
        <v>42304</v>
      </c>
      <c r="B543" s="91">
        <v>700</v>
      </c>
      <c r="C543" s="67" t="s">
        <v>223</v>
      </c>
      <c r="D543" s="82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6"/>
    </row>
    <row r="544" spans="1:16" ht="15" customHeight="1" x14ac:dyDescent="0.2">
      <c r="A544" s="92">
        <v>42304</v>
      </c>
      <c r="B544" s="91">
        <v>715</v>
      </c>
      <c r="C544" s="67" t="s">
        <v>224</v>
      </c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6"/>
    </row>
    <row r="545" spans="1:16" ht="15" customHeight="1" x14ac:dyDescent="0.2">
      <c r="A545" s="92">
        <v>42304</v>
      </c>
      <c r="B545" s="91">
        <v>825</v>
      </c>
      <c r="C545" s="82" t="s">
        <v>370</v>
      </c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6"/>
    </row>
    <row r="546" spans="1:16" ht="15" customHeight="1" x14ac:dyDescent="0.2">
      <c r="A546" s="92">
        <v>42304</v>
      </c>
      <c r="B546" s="91">
        <v>1015</v>
      </c>
      <c r="C546" s="82" t="s">
        <v>353</v>
      </c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6"/>
    </row>
    <row r="547" spans="1:16" ht="15" customHeight="1" x14ac:dyDescent="0.2">
      <c r="A547" s="92">
        <v>42304</v>
      </c>
      <c r="B547" s="91">
        <v>1035</v>
      </c>
      <c r="C547" s="82" t="s">
        <v>371</v>
      </c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6"/>
    </row>
    <row r="548" spans="1:16" ht="15" customHeight="1" x14ac:dyDescent="0.2">
      <c r="A548" s="92">
        <v>42304</v>
      </c>
      <c r="B548" s="91">
        <v>1110</v>
      </c>
      <c r="C548" s="82" t="s">
        <v>304</v>
      </c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6"/>
    </row>
    <row r="549" spans="1:16" ht="15" customHeight="1" x14ac:dyDescent="0.2">
      <c r="A549" s="92">
        <v>42304</v>
      </c>
      <c r="B549" s="91">
        <v>1115</v>
      </c>
      <c r="C549" s="82" t="s">
        <v>372</v>
      </c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6"/>
    </row>
    <row r="550" spans="1:16" ht="15" customHeight="1" x14ac:dyDescent="0.2">
      <c r="A550" s="92">
        <v>42304</v>
      </c>
      <c r="B550" s="91"/>
      <c r="C550" s="85" t="s">
        <v>373</v>
      </c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6"/>
    </row>
    <row r="551" spans="1:16" ht="15" customHeight="1" x14ac:dyDescent="0.2">
      <c r="A551" s="92">
        <v>42304</v>
      </c>
      <c r="B551" s="91">
        <v>1145</v>
      </c>
      <c r="C551" s="82" t="s">
        <v>374</v>
      </c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6"/>
    </row>
    <row r="552" spans="1:16" ht="15" customHeight="1" x14ac:dyDescent="0.2">
      <c r="A552" s="92">
        <v>42304</v>
      </c>
      <c r="B552" s="91">
        <v>1155</v>
      </c>
      <c r="C552" s="82" t="s">
        <v>342</v>
      </c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6"/>
    </row>
    <row r="553" spans="1:16" ht="15" customHeight="1" x14ac:dyDescent="0.2">
      <c r="A553" s="92">
        <v>42304</v>
      </c>
      <c r="B553" s="91">
        <v>1300</v>
      </c>
      <c r="C553" s="82" t="s">
        <v>375</v>
      </c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6"/>
    </row>
    <row r="554" spans="1:16" ht="15" customHeight="1" x14ac:dyDescent="0.2">
      <c r="A554" s="92">
        <v>42304</v>
      </c>
      <c r="B554" s="91">
        <v>1330</v>
      </c>
      <c r="C554" s="82" t="s">
        <v>376</v>
      </c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6"/>
    </row>
    <row r="555" spans="1:16" ht="15" customHeight="1" x14ac:dyDescent="0.2">
      <c r="A555" s="92">
        <v>42304</v>
      </c>
      <c r="B555" s="91">
        <v>1800</v>
      </c>
      <c r="C555" s="82" t="s">
        <v>377</v>
      </c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6"/>
    </row>
    <row r="556" spans="1:16" ht="15" customHeight="1" x14ac:dyDescent="0.2">
      <c r="A556" s="92"/>
      <c r="B556" s="91"/>
      <c r="C556" s="82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6"/>
    </row>
    <row r="557" spans="1:16" ht="15" customHeight="1" x14ac:dyDescent="0.2">
      <c r="A557" s="92">
        <v>42305</v>
      </c>
      <c r="B557" s="91">
        <v>655</v>
      </c>
      <c r="C557" s="93" t="s">
        <v>378</v>
      </c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6"/>
    </row>
    <row r="558" spans="1:16" ht="15" customHeight="1" x14ac:dyDescent="0.2">
      <c r="A558" s="92">
        <v>42305</v>
      </c>
      <c r="B558" s="91">
        <v>715</v>
      </c>
      <c r="C558" s="82" t="s">
        <v>379</v>
      </c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6"/>
    </row>
    <row r="559" spans="1:16" ht="15" customHeight="1" x14ac:dyDescent="0.2">
      <c r="A559" s="92">
        <v>42305</v>
      </c>
      <c r="B559" s="91">
        <v>720</v>
      </c>
      <c r="C559" s="67" t="s">
        <v>223</v>
      </c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6"/>
    </row>
    <row r="560" spans="1:16" ht="15" customHeight="1" x14ac:dyDescent="0.2">
      <c r="A560" s="92">
        <v>42305</v>
      </c>
      <c r="B560" s="91">
        <v>730</v>
      </c>
      <c r="C560" s="67" t="s">
        <v>224</v>
      </c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6"/>
    </row>
    <row r="561" spans="1:16" ht="15" customHeight="1" x14ac:dyDescent="0.2">
      <c r="A561" s="92">
        <v>42305</v>
      </c>
      <c r="B561" s="91">
        <v>2200</v>
      </c>
      <c r="C561" s="82" t="s">
        <v>371</v>
      </c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6"/>
    </row>
    <row r="562" spans="1:16" ht="15" customHeight="1" x14ac:dyDescent="0.2">
      <c r="A562" s="92">
        <v>42305</v>
      </c>
      <c r="B562" s="91">
        <v>2232</v>
      </c>
      <c r="C562" s="82" t="s">
        <v>304</v>
      </c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6"/>
    </row>
    <row r="563" spans="1:16" ht="15" customHeight="1" x14ac:dyDescent="0.2">
      <c r="A563" s="92">
        <v>42305</v>
      </c>
      <c r="B563" s="91">
        <v>2245</v>
      </c>
      <c r="C563" s="82" t="s">
        <v>380</v>
      </c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6"/>
    </row>
    <row r="564" spans="1:16" ht="15" customHeight="1" x14ac:dyDescent="0.2">
      <c r="A564" s="92">
        <v>42305</v>
      </c>
      <c r="B564" s="91">
        <v>2255</v>
      </c>
      <c r="C564" s="82" t="s">
        <v>381</v>
      </c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6"/>
    </row>
    <row r="565" spans="1:16" ht="15" customHeight="1" x14ac:dyDescent="0.2">
      <c r="A565" s="92">
        <v>42305</v>
      </c>
      <c r="B565" s="91">
        <v>2258</v>
      </c>
      <c r="C565" s="82" t="s">
        <v>382</v>
      </c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6"/>
    </row>
    <row r="566" spans="1:16" ht="15" customHeight="1" x14ac:dyDescent="0.2">
      <c r="A566" s="92">
        <v>42305</v>
      </c>
      <c r="B566" s="91">
        <v>2201</v>
      </c>
      <c r="C566" s="82" t="s">
        <v>383</v>
      </c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6"/>
    </row>
    <row r="567" spans="1:16" ht="15" customHeight="1" x14ac:dyDescent="0.2">
      <c r="A567" s="92">
        <v>42305</v>
      </c>
      <c r="B567" s="91">
        <v>2315</v>
      </c>
      <c r="C567" s="82" t="s">
        <v>384</v>
      </c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6"/>
    </row>
    <row r="568" spans="1:16" ht="15" customHeight="1" x14ac:dyDescent="0.2">
      <c r="A568" s="92">
        <v>42305</v>
      </c>
      <c r="B568" s="91"/>
      <c r="C568" s="82" t="s">
        <v>385</v>
      </c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6"/>
    </row>
    <row r="569" spans="1:16" ht="15" customHeight="1" x14ac:dyDescent="0.2">
      <c r="A569" s="92"/>
      <c r="B569" s="91"/>
      <c r="C569" s="82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6"/>
    </row>
    <row r="570" spans="1:16" ht="15" customHeight="1" x14ac:dyDescent="0.2">
      <c r="A570" s="92">
        <v>42306</v>
      </c>
      <c r="B570" s="91">
        <v>100</v>
      </c>
      <c r="C570" s="82" t="s">
        <v>386</v>
      </c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6"/>
    </row>
    <row r="571" spans="1:16" ht="15" customHeight="1" x14ac:dyDescent="0.2">
      <c r="A571" s="92">
        <v>42306</v>
      </c>
      <c r="B571" s="91">
        <v>210</v>
      </c>
      <c r="C571" s="94" t="s">
        <v>387</v>
      </c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6"/>
    </row>
    <row r="572" spans="1:16" ht="15" customHeight="1" x14ac:dyDescent="0.2">
      <c r="A572" s="92">
        <v>42306</v>
      </c>
      <c r="B572" s="91">
        <v>710</v>
      </c>
      <c r="C572" s="67" t="s">
        <v>223</v>
      </c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6"/>
    </row>
    <row r="573" spans="1:16" ht="15" customHeight="1" x14ac:dyDescent="0.2">
      <c r="A573" s="92">
        <v>42306</v>
      </c>
      <c r="B573" s="91">
        <v>720</v>
      </c>
      <c r="C573" s="67" t="s">
        <v>224</v>
      </c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6"/>
    </row>
    <row r="574" spans="1:16" ht="15" customHeight="1" x14ac:dyDescent="0.2">
      <c r="A574" s="92">
        <v>42306</v>
      </c>
      <c r="B574" s="91">
        <v>1216</v>
      </c>
      <c r="C574" s="82" t="s">
        <v>371</v>
      </c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6"/>
    </row>
    <row r="575" spans="1:16" ht="15" customHeight="1" x14ac:dyDescent="0.2">
      <c r="A575" s="92">
        <v>42306</v>
      </c>
      <c r="B575" s="91">
        <v>1312</v>
      </c>
      <c r="C575" s="82" t="s">
        <v>304</v>
      </c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6"/>
    </row>
    <row r="576" spans="1:16" ht="15" customHeight="1" x14ac:dyDescent="0.2">
      <c r="A576" s="92">
        <v>42306</v>
      </c>
      <c r="B576" s="91">
        <v>1323</v>
      </c>
      <c r="C576" s="82" t="s">
        <v>388</v>
      </c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6"/>
    </row>
    <row r="577" spans="1:16" ht="15" customHeight="1" x14ac:dyDescent="0.2">
      <c r="A577" s="92">
        <v>42306</v>
      </c>
      <c r="B577" s="91">
        <v>1326</v>
      </c>
      <c r="C577" s="82" t="s">
        <v>342</v>
      </c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6"/>
    </row>
    <row r="578" spans="1:16" ht="15" customHeight="1" x14ac:dyDescent="0.2">
      <c r="A578" s="92">
        <v>42306</v>
      </c>
      <c r="B578" s="91">
        <v>1510</v>
      </c>
      <c r="C578" s="82" t="s">
        <v>386</v>
      </c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6"/>
    </row>
    <row r="579" spans="1:16" ht="15" customHeight="1" x14ac:dyDescent="0.2">
      <c r="A579" s="92"/>
      <c r="B579" s="91"/>
      <c r="C579" s="8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6"/>
    </row>
    <row r="580" spans="1:16" ht="15" customHeight="1" x14ac:dyDescent="0.2">
      <c r="A580" s="92">
        <v>42307</v>
      </c>
      <c r="B580" s="91">
        <v>315</v>
      </c>
      <c r="C580" s="93" t="s">
        <v>378</v>
      </c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6"/>
    </row>
    <row r="581" spans="1:16" ht="15" customHeight="1" x14ac:dyDescent="0.2">
      <c r="A581" s="92">
        <v>42307</v>
      </c>
      <c r="B581" s="91">
        <v>339</v>
      </c>
      <c r="C581" s="82" t="s">
        <v>389</v>
      </c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6"/>
    </row>
    <row r="582" spans="1:16" ht="15" customHeight="1" x14ac:dyDescent="0.2">
      <c r="A582" s="92">
        <v>42307</v>
      </c>
      <c r="B582" s="91">
        <v>400</v>
      </c>
      <c r="C582" s="82" t="s">
        <v>371</v>
      </c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6"/>
    </row>
    <row r="583" spans="1:16" ht="15" customHeight="1" x14ac:dyDescent="0.2">
      <c r="A583" s="92">
        <v>42307</v>
      </c>
      <c r="B583" s="91">
        <v>512</v>
      </c>
      <c r="C583" s="82" t="s">
        <v>304</v>
      </c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6"/>
    </row>
    <row r="584" spans="1:16" ht="15" customHeight="1" x14ac:dyDescent="0.2">
      <c r="A584" s="92">
        <v>42307</v>
      </c>
      <c r="B584" s="91">
        <v>525</v>
      </c>
      <c r="C584" s="82" t="s">
        <v>390</v>
      </c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6"/>
    </row>
    <row r="585" spans="1:16" ht="15" customHeight="1" x14ac:dyDescent="0.2">
      <c r="A585" s="92">
        <v>42307</v>
      </c>
      <c r="B585" s="91">
        <v>530</v>
      </c>
      <c r="C585" s="82" t="s">
        <v>342</v>
      </c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6"/>
    </row>
    <row r="586" spans="1:16" ht="15" customHeight="1" x14ac:dyDescent="0.2">
      <c r="A586" s="92">
        <v>42307</v>
      </c>
      <c r="B586" s="91"/>
      <c r="C586" s="82" t="s">
        <v>391</v>
      </c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6"/>
    </row>
    <row r="587" spans="1:16" ht="15" customHeight="1" x14ac:dyDescent="0.2">
      <c r="A587" s="92">
        <v>42307</v>
      </c>
      <c r="B587" s="91">
        <v>600</v>
      </c>
      <c r="C587" s="82" t="s">
        <v>392</v>
      </c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6"/>
    </row>
    <row r="588" spans="1:16" ht="15" customHeight="1" x14ac:dyDescent="0.2">
      <c r="A588" s="92">
        <v>42307</v>
      </c>
      <c r="B588" s="91">
        <v>700</v>
      </c>
      <c r="C588" s="67" t="s">
        <v>223</v>
      </c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6"/>
    </row>
    <row r="589" spans="1:16" ht="15" customHeight="1" x14ac:dyDescent="0.2">
      <c r="A589" s="92">
        <v>42307</v>
      </c>
      <c r="B589" s="91">
        <v>715</v>
      </c>
      <c r="C589" s="67" t="s">
        <v>224</v>
      </c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6"/>
    </row>
    <row r="590" spans="1:16" ht="15" customHeight="1" x14ac:dyDescent="0.2">
      <c r="A590" s="92">
        <v>42307</v>
      </c>
      <c r="B590" s="91">
        <v>810</v>
      </c>
      <c r="C590" s="82" t="s">
        <v>393</v>
      </c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6"/>
    </row>
    <row r="591" spans="1:16" ht="15" customHeight="1" x14ac:dyDescent="0.2">
      <c r="A591" s="92">
        <v>42307</v>
      </c>
      <c r="B591" s="91">
        <v>950</v>
      </c>
      <c r="C591" s="82" t="s">
        <v>394</v>
      </c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6"/>
    </row>
    <row r="592" spans="1:16" ht="15" customHeight="1" x14ac:dyDescent="0.2">
      <c r="A592" s="92">
        <v>42307</v>
      </c>
      <c r="B592" s="91">
        <v>1008</v>
      </c>
      <c r="C592" s="82" t="s">
        <v>395</v>
      </c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6"/>
    </row>
    <row r="593" spans="1:16" ht="15" customHeight="1" x14ac:dyDescent="0.2">
      <c r="A593" s="92">
        <v>42307</v>
      </c>
      <c r="B593" s="91">
        <v>1015</v>
      </c>
      <c r="C593" s="82" t="s">
        <v>342</v>
      </c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6"/>
    </row>
    <row r="594" spans="1:16" ht="15" customHeight="1" x14ac:dyDescent="0.2">
      <c r="A594" s="92">
        <v>42307</v>
      </c>
      <c r="B594" s="91">
        <v>1100</v>
      </c>
      <c r="C594" s="82" t="s">
        <v>396</v>
      </c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6"/>
    </row>
    <row r="595" spans="1:16" x14ac:dyDescent="0.2">
      <c r="A595" s="92"/>
      <c r="B595" s="91"/>
      <c r="C595" s="82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6"/>
    </row>
    <row r="596" spans="1:16" x14ac:dyDescent="0.2">
      <c r="A596" s="92">
        <v>42308</v>
      </c>
      <c r="B596" s="91">
        <v>700</v>
      </c>
      <c r="C596" s="67" t="s">
        <v>223</v>
      </c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6"/>
    </row>
    <row r="597" spans="1:16" x14ac:dyDescent="0.2">
      <c r="A597" s="92">
        <v>42308</v>
      </c>
      <c r="B597" s="91">
        <v>715</v>
      </c>
      <c r="C597" s="67" t="s">
        <v>224</v>
      </c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6"/>
    </row>
    <row r="598" spans="1:16" x14ac:dyDescent="0.2">
      <c r="A598" s="92">
        <v>42308</v>
      </c>
      <c r="B598" s="91">
        <v>1200</v>
      </c>
      <c r="C598" s="82" t="s">
        <v>397</v>
      </c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6"/>
    </row>
    <row r="599" spans="1:16" x14ac:dyDescent="0.2">
      <c r="A599" s="92"/>
      <c r="B599" s="91"/>
      <c r="C599" s="82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6"/>
    </row>
    <row r="600" spans="1:16" x14ac:dyDescent="0.2">
      <c r="A600" s="92">
        <v>42309</v>
      </c>
      <c r="B600" s="91">
        <v>705</v>
      </c>
      <c r="C600" s="67" t="s">
        <v>223</v>
      </c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6"/>
    </row>
    <row r="601" spans="1:16" x14ac:dyDescent="0.2">
      <c r="A601" s="92">
        <v>42309</v>
      </c>
      <c r="B601" s="91">
        <v>715</v>
      </c>
      <c r="C601" s="94" t="s">
        <v>398</v>
      </c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6"/>
    </row>
    <row r="602" spans="1:16" x14ac:dyDescent="0.2">
      <c r="A602" s="92">
        <v>42309</v>
      </c>
      <c r="B602" s="91">
        <v>720</v>
      </c>
      <c r="C602" s="83" t="s">
        <v>224</v>
      </c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6"/>
    </row>
    <row r="603" spans="1:16" x14ac:dyDescent="0.2">
      <c r="A603" s="92">
        <v>42309</v>
      </c>
      <c r="B603" s="91">
        <v>1600</v>
      </c>
      <c r="C603" s="94" t="s">
        <v>399</v>
      </c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6"/>
    </row>
    <row r="604" spans="1:16" x14ac:dyDescent="0.2">
      <c r="A604" s="92">
        <v>42309</v>
      </c>
      <c r="B604" s="91">
        <v>2100</v>
      </c>
      <c r="C604" s="94" t="s">
        <v>400</v>
      </c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6"/>
    </row>
    <row r="605" spans="1:16" x14ac:dyDescent="0.2">
      <c r="A605" s="92">
        <v>42309</v>
      </c>
      <c r="B605" s="91">
        <v>2145</v>
      </c>
      <c r="C605" s="82" t="s">
        <v>401</v>
      </c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6"/>
    </row>
    <row r="606" spans="1:16" x14ac:dyDescent="0.2">
      <c r="A606" s="92">
        <v>42309</v>
      </c>
      <c r="B606" s="91">
        <v>2212</v>
      </c>
      <c r="C606" s="94" t="s">
        <v>402</v>
      </c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6"/>
    </row>
    <row r="607" spans="1:16" x14ac:dyDescent="0.2">
      <c r="A607" s="92">
        <v>42309</v>
      </c>
      <c r="B607" s="91">
        <v>2223</v>
      </c>
      <c r="C607" s="82" t="s">
        <v>403</v>
      </c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6"/>
    </row>
    <row r="608" spans="1:16" x14ac:dyDescent="0.2">
      <c r="A608" s="92"/>
      <c r="B608" s="91"/>
      <c r="C608" s="82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6"/>
    </row>
    <row r="609" spans="1:16" x14ac:dyDescent="0.2">
      <c r="A609" s="95">
        <v>42310</v>
      </c>
      <c r="B609" s="96">
        <v>400</v>
      </c>
      <c r="C609" s="97" t="s">
        <v>404</v>
      </c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6"/>
    </row>
    <row r="610" spans="1:16" x14ac:dyDescent="0.2">
      <c r="A610" s="95">
        <v>42310</v>
      </c>
      <c r="B610" s="96">
        <v>700</v>
      </c>
      <c r="C610" s="67" t="s">
        <v>223</v>
      </c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6"/>
    </row>
    <row r="611" spans="1:16" x14ac:dyDescent="0.2">
      <c r="A611" s="95">
        <v>42310</v>
      </c>
      <c r="B611" s="96">
        <v>720</v>
      </c>
      <c r="C611" s="67" t="s">
        <v>224</v>
      </c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6"/>
    </row>
    <row r="612" spans="1:16" x14ac:dyDescent="0.2">
      <c r="A612" s="92"/>
      <c r="B612" s="91"/>
      <c r="C612" s="82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6"/>
    </row>
    <row r="613" spans="1:16" x14ac:dyDescent="0.2">
      <c r="A613" s="92">
        <v>42311</v>
      </c>
      <c r="B613" s="91">
        <v>645</v>
      </c>
      <c r="C613" s="94" t="s">
        <v>405</v>
      </c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6"/>
    </row>
    <row r="614" spans="1:16" x14ac:dyDescent="0.2">
      <c r="A614" s="92">
        <v>42311</v>
      </c>
      <c r="B614" s="91">
        <v>700</v>
      </c>
      <c r="C614" s="67" t="s">
        <v>223</v>
      </c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6"/>
    </row>
    <row r="615" spans="1:16" x14ac:dyDescent="0.2">
      <c r="A615" s="92">
        <v>42311</v>
      </c>
      <c r="B615" s="91">
        <v>715</v>
      </c>
      <c r="C615" s="83" t="s">
        <v>224</v>
      </c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6"/>
    </row>
    <row r="616" spans="1:16" x14ac:dyDescent="0.2">
      <c r="A616" s="92">
        <v>42311</v>
      </c>
      <c r="B616" s="91">
        <v>810</v>
      </c>
      <c r="C616" s="82" t="s">
        <v>406</v>
      </c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6"/>
    </row>
    <row r="617" spans="1:16" x14ac:dyDescent="0.2">
      <c r="A617" s="92">
        <v>42311</v>
      </c>
      <c r="B617" s="91">
        <v>835</v>
      </c>
      <c r="C617" s="82" t="s">
        <v>407</v>
      </c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6"/>
    </row>
    <row r="618" spans="1:16" ht="15.75" x14ac:dyDescent="0.3">
      <c r="A618" s="92">
        <v>42311</v>
      </c>
      <c r="B618" s="91"/>
      <c r="C618" s="82" t="s">
        <v>316</v>
      </c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6"/>
    </row>
    <row r="619" spans="1:16" ht="15.75" x14ac:dyDescent="0.3">
      <c r="A619" s="92">
        <v>42311</v>
      </c>
      <c r="B619" s="91"/>
      <c r="C619" s="82" t="s">
        <v>361</v>
      </c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6"/>
    </row>
    <row r="620" spans="1:16" x14ac:dyDescent="0.2">
      <c r="A620" s="92">
        <v>42311</v>
      </c>
      <c r="B620" s="91">
        <v>855</v>
      </c>
      <c r="C620" s="82" t="s">
        <v>408</v>
      </c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6"/>
    </row>
    <row r="621" spans="1:16" x14ac:dyDescent="0.2">
      <c r="A621" s="92">
        <v>42311</v>
      </c>
      <c r="B621" s="91">
        <v>1300</v>
      </c>
      <c r="C621" s="82" t="s">
        <v>353</v>
      </c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6"/>
    </row>
    <row r="622" spans="1:16" x14ac:dyDescent="0.2">
      <c r="A622" s="92">
        <v>42311</v>
      </c>
      <c r="B622" s="91">
        <v>2255</v>
      </c>
      <c r="C622" s="94" t="s">
        <v>405</v>
      </c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6"/>
    </row>
    <row r="623" spans="1:16" x14ac:dyDescent="0.2">
      <c r="A623" s="92"/>
      <c r="B623" s="91"/>
      <c r="C623" s="82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6"/>
    </row>
    <row r="624" spans="1:16" x14ac:dyDescent="0.2">
      <c r="A624" s="92">
        <v>42312</v>
      </c>
      <c r="B624" s="91">
        <v>705</v>
      </c>
      <c r="C624" s="67" t="s">
        <v>223</v>
      </c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6"/>
    </row>
    <row r="625" spans="1:16" x14ac:dyDescent="0.2">
      <c r="A625" s="92">
        <v>42312</v>
      </c>
      <c r="B625" s="91">
        <v>720</v>
      </c>
      <c r="C625" s="83" t="s">
        <v>224</v>
      </c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6"/>
    </row>
    <row r="626" spans="1:16" x14ac:dyDescent="0.2">
      <c r="A626" s="92">
        <v>42312</v>
      </c>
      <c r="B626" s="91">
        <v>1100</v>
      </c>
      <c r="C626" s="82" t="s">
        <v>353</v>
      </c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6"/>
    </row>
    <row r="627" spans="1:16" x14ac:dyDescent="0.2">
      <c r="A627" s="92">
        <v>42312</v>
      </c>
      <c r="B627" s="91">
        <v>1640</v>
      </c>
      <c r="C627" s="94" t="s">
        <v>405</v>
      </c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6"/>
    </row>
    <row r="628" spans="1:16" x14ac:dyDescent="0.2">
      <c r="A628" s="92"/>
      <c r="B628" s="91"/>
      <c r="C628" s="82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6"/>
    </row>
    <row r="629" spans="1:16" x14ac:dyDescent="0.2">
      <c r="A629" s="92">
        <v>42313</v>
      </c>
      <c r="B629" s="91">
        <v>710</v>
      </c>
      <c r="C629" s="67" t="s">
        <v>223</v>
      </c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6"/>
    </row>
    <row r="630" spans="1:16" x14ac:dyDescent="0.2">
      <c r="A630" s="92">
        <v>42313</v>
      </c>
      <c r="B630" s="91">
        <v>730</v>
      </c>
      <c r="C630" s="83" t="s">
        <v>224</v>
      </c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6"/>
    </row>
    <row r="631" spans="1:16" x14ac:dyDescent="0.2">
      <c r="A631" s="92"/>
      <c r="B631" s="91"/>
      <c r="C631" s="82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6"/>
    </row>
    <row r="632" spans="1:16" x14ac:dyDescent="0.2">
      <c r="A632" s="92"/>
      <c r="B632" s="91"/>
      <c r="C632" s="82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6"/>
    </row>
    <row r="633" spans="1:16" x14ac:dyDescent="0.2">
      <c r="A633" s="92"/>
      <c r="B633" s="91"/>
      <c r="C633" s="82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6"/>
    </row>
    <row r="634" spans="1:16" x14ac:dyDescent="0.2">
      <c r="A634" s="92"/>
      <c r="B634" s="91"/>
      <c r="C634" s="82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6"/>
    </row>
    <row r="635" spans="1:16" x14ac:dyDescent="0.2">
      <c r="A635" s="92"/>
      <c r="B635" s="91"/>
      <c r="C635" s="82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6"/>
    </row>
    <row r="636" spans="1:16" x14ac:dyDescent="0.2">
      <c r="A636" s="92"/>
      <c r="B636" s="91"/>
      <c r="C636" s="82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6"/>
    </row>
    <row r="637" spans="1:16" x14ac:dyDescent="0.2">
      <c r="A637" s="92"/>
      <c r="B637" s="91"/>
      <c r="C637" s="82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6"/>
    </row>
    <row r="638" spans="1:16" x14ac:dyDescent="0.2">
      <c r="A638" s="92"/>
      <c r="B638" s="91"/>
      <c r="C638" s="82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6"/>
    </row>
    <row r="639" spans="1:16" x14ac:dyDescent="0.2">
      <c r="A639" s="92"/>
      <c r="B639" s="91"/>
      <c r="C639" s="82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6"/>
    </row>
    <row r="640" spans="1:16" x14ac:dyDescent="0.2">
      <c r="A640" s="92"/>
      <c r="B640" s="91"/>
      <c r="C640" s="82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6"/>
    </row>
    <row r="641" spans="1:16" x14ac:dyDescent="0.2">
      <c r="A641" s="92"/>
      <c r="B641" s="91"/>
      <c r="C641" s="82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6"/>
    </row>
    <row r="642" spans="1:16" x14ac:dyDescent="0.2">
      <c r="A642" s="92"/>
      <c r="B642" s="91"/>
      <c r="C642" s="82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6"/>
    </row>
    <row r="643" spans="1:16" x14ac:dyDescent="0.2">
      <c r="A643" s="92"/>
      <c r="B643" s="91"/>
      <c r="C643" s="82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6"/>
    </row>
    <row r="644" spans="1:16" x14ac:dyDescent="0.2">
      <c r="A644" s="92"/>
      <c r="B644" s="91"/>
      <c r="C644" s="82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6"/>
    </row>
    <row r="645" spans="1:16" x14ac:dyDescent="0.2">
      <c r="A645" s="92"/>
      <c r="B645" s="91"/>
      <c r="C645" s="82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6"/>
    </row>
    <row r="646" spans="1:16" x14ac:dyDescent="0.2">
      <c r="A646" s="92"/>
      <c r="B646" s="91"/>
      <c r="C646" s="82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6"/>
    </row>
    <row r="647" spans="1:16" x14ac:dyDescent="0.2">
      <c r="A647" s="92"/>
      <c r="B647" s="91"/>
      <c r="C647" s="82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6"/>
    </row>
    <row r="648" spans="1:16" x14ac:dyDescent="0.2">
      <c r="A648" s="92"/>
      <c r="B648" s="91"/>
      <c r="C648" s="82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6"/>
    </row>
    <row r="649" spans="1:16" x14ac:dyDescent="0.2">
      <c r="A649" s="92"/>
      <c r="B649" s="91"/>
      <c r="C649" s="82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6"/>
    </row>
    <row r="650" spans="1:16" x14ac:dyDescent="0.2">
      <c r="A650" s="92"/>
      <c r="B650" s="91"/>
      <c r="C650" s="82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6"/>
    </row>
    <row r="651" spans="1:16" x14ac:dyDescent="0.2">
      <c r="A651" s="92"/>
      <c r="B651" s="91"/>
      <c r="C651" s="82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6"/>
    </row>
    <row r="652" spans="1:16" x14ac:dyDescent="0.2">
      <c r="A652" s="92"/>
      <c r="B652" s="91"/>
      <c r="C652" s="82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6"/>
    </row>
    <row r="653" spans="1:16" x14ac:dyDescent="0.2">
      <c r="A653" s="92"/>
      <c r="B653" s="91"/>
      <c r="C653" s="82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6"/>
    </row>
    <row r="654" spans="1:16" x14ac:dyDescent="0.2">
      <c r="A654" s="92"/>
      <c r="B654" s="91"/>
      <c r="C654" s="82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6"/>
    </row>
    <row r="655" spans="1:16" x14ac:dyDescent="0.2">
      <c r="A655" s="92"/>
      <c r="B655" s="91"/>
      <c r="C655" s="82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6"/>
    </row>
    <row r="656" spans="1:16" x14ac:dyDescent="0.2">
      <c r="A656" s="92"/>
      <c r="B656" s="91"/>
      <c r="C656" s="82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6"/>
    </row>
    <row r="657" spans="1:16" x14ac:dyDescent="0.2">
      <c r="A657" s="92"/>
      <c r="B657" s="91"/>
      <c r="C657" s="82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6"/>
    </row>
    <row r="658" spans="1:16" x14ac:dyDescent="0.2">
      <c r="A658" s="92"/>
      <c r="B658" s="91"/>
      <c r="C658" s="82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6"/>
    </row>
    <row r="659" spans="1:16" x14ac:dyDescent="0.2">
      <c r="A659" s="92"/>
      <c r="B659" s="91"/>
      <c r="C659" s="82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6"/>
    </row>
    <row r="660" spans="1:16" x14ac:dyDescent="0.2">
      <c r="A660" s="92"/>
      <c r="B660" s="91"/>
      <c r="C660" s="82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6"/>
    </row>
    <row r="661" spans="1:16" x14ac:dyDescent="0.2">
      <c r="A661" s="92"/>
      <c r="B661" s="91"/>
      <c r="C661" s="82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6"/>
    </row>
    <row r="662" spans="1:16" x14ac:dyDescent="0.2">
      <c r="A662" s="92"/>
      <c r="B662" s="91"/>
      <c r="C662" s="82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6"/>
    </row>
    <row r="663" spans="1:16" x14ac:dyDescent="0.2">
      <c r="A663" s="92"/>
      <c r="B663" s="91"/>
      <c r="C663" s="82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6"/>
    </row>
    <row r="664" spans="1:16" x14ac:dyDescent="0.2">
      <c r="A664" s="92"/>
      <c r="B664" s="91"/>
      <c r="C664" s="82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6"/>
    </row>
    <row r="665" spans="1:16" x14ac:dyDescent="0.2">
      <c r="A665" s="92"/>
      <c r="B665" s="91"/>
      <c r="C665" s="82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6"/>
    </row>
    <row r="666" spans="1:16" x14ac:dyDescent="0.2">
      <c r="A666" s="92"/>
      <c r="B666" s="91"/>
      <c r="C666" s="82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6"/>
    </row>
    <row r="667" spans="1:16" x14ac:dyDescent="0.2">
      <c r="A667" s="92"/>
      <c r="B667" s="91"/>
      <c r="C667" s="82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6"/>
    </row>
    <row r="668" spans="1:16" x14ac:dyDescent="0.2">
      <c r="A668" s="92"/>
      <c r="B668" s="91"/>
      <c r="C668" s="82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6"/>
    </row>
    <row r="669" spans="1:16" x14ac:dyDescent="0.2">
      <c r="A669" s="92"/>
      <c r="B669" s="91"/>
      <c r="C669" s="82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6"/>
    </row>
    <row r="670" spans="1:16" x14ac:dyDescent="0.2">
      <c r="A670" s="92"/>
      <c r="B670" s="91"/>
      <c r="C670" s="82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6"/>
    </row>
    <row r="671" spans="1:16" x14ac:dyDescent="0.2">
      <c r="A671" s="92"/>
      <c r="B671" s="91"/>
      <c r="C671" s="82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6"/>
    </row>
    <row r="672" spans="1:16" x14ac:dyDescent="0.2">
      <c r="A672" s="92"/>
      <c r="B672" s="91"/>
      <c r="C672" s="82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6"/>
    </row>
    <row r="673" spans="1:16" x14ac:dyDescent="0.2">
      <c r="A673" s="92"/>
      <c r="B673" s="91"/>
      <c r="C673" s="82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6"/>
    </row>
    <row r="674" spans="1:16" x14ac:dyDescent="0.2">
      <c r="A674" s="92"/>
      <c r="B674" s="91"/>
      <c r="C674" s="82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6"/>
    </row>
    <row r="675" spans="1:16" x14ac:dyDescent="0.2">
      <c r="A675" s="92"/>
      <c r="B675" s="91"/>
      <c r="C675" s="82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6"/>
    </row>
    <row r="676" spans="1:16" x14ac:dyDescent="0.2">
      <c r="A676" s="92"/>
      <c r="B676" s="91"/>
      <c r="C676" s="82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6"/>
    </row>
    <row r="677" spans="1:16" x14ac:dyDescent="0.2">
      <c r="A677" s="92"/>
      <c r="B677" s="91"/>
      <c r="C677" s="82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6"/>
    </row>
    <row r="678" spans="1:16" x14ac:dyDescent="0.2">
      <c r="A678" s="92"/>
      <c r="B678" s="91"/>
      <c r="C678" s="82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6"/>
    </row>
    <row r="679" spans="1:16" x14ac:dyDescent="0.2">
      <c r="A679" s="92"/>
      <c r="B679" s="91"/>
      <c r="C679" s="82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6"/>
    </row>
    <row r="680" spans="1:16" x14ac:dyDescent="0.2">
      <c r="A680" s="92"/>
      <c r="B680" s="91"/>
      <c r="C680" s="82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6"/>
    </row>
    <row r="681" spans="1:16" x14ac:dyDescent="0.2">
      <c r="A681" s="92"/>
      <c r="B681" s="91"/>
      <c r="C681" s="82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6"/>
    </row>
    <row r="682" spans="1:16" x14ac:dyDescent="0.2">
      <c r="A682" s="92"/>
      <c r="B682" s="91"/>
      <c r="C682" s="82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6"/>
    </row>
    <row r="683" spans="1:16" x14ac:dyDescent="0.2">
      <c r="A683" s="92"/>
      <c r="B683" s="91"/>
      <c r="C683" s="82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6"/>
    </row>
    <row r="684" spans="1:16" x14ac:dyDescent="0.2">
      <c r="A684" s="92"/>
      <c r="B684" s="91"/>
      <c r="C684" s="82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6"/>
    </row>
    <row r="685" spans="1:16" x14ac:dyDescent="0.2">
      <c r="A685" s="92"/>
      <c r="B685" s="91"/>
      <c r="C685" s="82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6"/>
    </row>
    <row r="686" spans="1:16" x14ac:dyDescent="0.2">
      <c r="A686" s="92"/>
      <c r="B686" s="91"/>
      <c r="C686" s="82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6"/>
    </row>
    <row r="687" spans="1:16" x14ac:dyDescent="0.2">
      <c r="A687" s="92"/>
      <c r="B687" s="91"/>
      <c r="C687" s="82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6"/>
    </row>
    <row r="688" spans="1:16" x14ac:dyDescent="0.2">
      <c r="A688" s="92"/>
      <c r="B688" s="91"/>
      <c r="C688" s="82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6"/>
    </row>
    <row r="689" spans="1:16" x14ac:dyDescent="0.2">
      <c r="A689" s="92"/>
      <c r="B689" s="91"/>
      <c r="C689" s="82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6"/>
    </row>
    <row r="690" spans="1:16" x14ac:dyDescent="0.2">
      <c r="A690" s="92"/>
      <c r="B690" s="91"/>
      <c r="C690" s="82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6"/>
    </row>
    <row r="691" spans="1:16" x14ac:dyDescent="0.2">
      <c r="A691" s="92"/>
      <c r="B691" s="91"/>
      <c r="C691" s="82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6"/>
    </row>
    <row r="692" spans="1:16" x14ac:dyDescent="0.2">
      <c r="A692" s="92"/>
      <c r="B692" s="91"/>
      <c r="C692" s="82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6"/>
    </row>
    <row r="693" spans="1:16" x14ac:dyDescent="0.2">
      <c r="A693" s="92"/>
      <c r="B693" s="91"/>
      <c r="C693" s="82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6"/>
    </row>
    <row r="694" spans="1:16" x14ac:dyDescent="0.2">
      <c r="A694" s="92"/>
      <c r="B694" s="91"/>
      <c r="C694" s="82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6"/>
    </row>
    <row r="695" spans="1:16" x14ac:dyDescent="0.2">
      <c r="A695" s="92"/>
      <c r="B695" s="91"/>
      <c r="C695" s="82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6"/>
    </row>
    <row r="696" spans="1:16" x14ac:dyDescent="0.2">
      <c r="A696" s="92"/>
      <c r="B696" s="91"/>
      <c r="C696" s="82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6"/>
    </row>
    <row r="697" spans="1:16" x14ac:dyDescent="0.2">
      <c r="A697" s="92"/>
      <c r="B697" s="91"/>
      <c r="C697" s="82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6"/>
    </row>
    <row r="698" spans="1:16" x14ac:dyDescent="0.2">
      <c r="A698" s="92"/>
      <c r="B698" s="91"/>
      <c r="C698" s="82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6"/>
    </row>
    <row r="699" spans="1:16" x14ac:dyDescent="0.2">
      <c r="A699" s="92"/>
      <c r="B699" s="91"/>
      <c r="C699" s="82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6"/>
    </row>
    <row r="700" spans="1:16" x14ac:dyDescent="0.2">
      <c r="A700" s="92"/>
      <c r="B700" s="91"/>
      <c r="C700" s="82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6"/>
    </row>
    <row r="701" spans="1:16" x14ac:dyDescent="0.2">
      <c r="A701" s="92"/>
      <c r="B701" s="91"/>
      <c r="C701" s="82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6"/>
    </row>
    <row r="702" spans="1:16" x14ac:dyDescent="0.2">
      <c r="A702" s="92"/>
      <c r="B702" s="91"/>
      <c r="C702" s="82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6"/>
    </row>
    <row r="703" spans="1:16" x14ac:dyDescent="0.2">
      <c r="A703" s="92"/>
      <c r="B703" s="91"/>
      <c r="C703" s="82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6"/>
    </row>
    <row r="704" spans="1:16" x14ac:dyDescent="0.2">
      <c r="A704" s="92"/>
      <c r="B704" s="91"/>
      <c r="C704" s="82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6"/>
    </row>
    <row r="705" spans="1:16" x14ac:dyDescent="0.2">
      <c r="A705" s="92"/>
      <c r="B705" s="91"/>
      <c r="C705" s="82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6"/>
    </row>
    <row r="706" spans="1:16" x14ac:dyDescent="0.2">
      <c r="A706" s="92"/>
      <c r="B706" s="91"/>
      <c r="C706" s="82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6"/>
    </row>
    <row r="707" spans="1:16" x14ac:dyDescent="0.2">
      <c r="A707" s="92"/>
      <c r="B707" s="91"/>
      <c r="C707" s="82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6"/>
    </row>
    <row r="708" spans="1:16" x14ac:dyDescent="0.2">
      <c r="A708" s="92"/>
      <c r="B708" s="91"/>
      <c r="C708" s="82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6"/>
    </row>
    <row r="709" spans="1:16" x14ac:dyDescent="0.2">
      <c r="A709" s="92"/>
      <c r="B709" s="91"/>
      <c r="C709" s="82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6"/>
    </row>
    <row r="710" spans="1:16" x14ac:dyDescent="0.2">
      <c r="A710" s="92"/>
      <c r="B710" s="91"/>
      <c r="C710" s="82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6"/>
    </row>
    <row r="711" spans="1:16" x14ac:dyDescent="0.2">
      <c r="A711" s="92"/>
      <c r="B711" s="91"/>
      <c r="C711" s="82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6"/>
    </row>
    <row r="712" spans="1:16" x14ac:dyDescent="0.2">
      <c r="A712" s="92"/>
      <c r="B712" s="91"/>
      <c r="C712" s="82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6"/>
    </row>
    <row r="713" spans="1:16" x14ac:dyDescent="0.2">
      <c r="A713" s="92"/>
      <c r="B713" s="91"/>
      <c r="C713" s="82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6"/>
    </row>
    <row r="714" spans="1:16" x14ac:dyDescent="0.2">
      <c r="A714" s="92"/>
      <c r="B714" s="91"/>
      <c r="C714" s="82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6"/>
    </row>
    <row r="715" spans="1:16" x14ac:dyDescent="0.2">
      <c r="A715" s="92"/>
      <c r="B715" s="91"/>
      <c r="C715" s="82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6"/>
    </row>
    <row r="716" spans="1:16" x14ac:dyDescent="0.2">
      <c r="A716" s="92"/>
      <c r="B716" s="91"/>
      <c r="C716" s="82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6"/>
    </row>
    <row r="717" spans="1:16" x14ac:dyDescent="0.2">
      <c r="A717" s="92"/>
      <c r="B717" s="91"/>
      <c r="C717" s="82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6"/>
    </row>
    <row r="718" spans="1:16" x14ac:dyDescent="0.2">
      <c r="A718" s="92"/>
      <c r="B718" s="91"/>
      <c r="C718" s="82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6"/>
    </row>
    <row r="719" spans="1:16" x14ac:dyDescent="0.2">
      <c r="A719" s="92"/>
      <c r="B719" s="91"/>
      <c r="C719" s="82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6"/>
    </row>
    <row r="720" spans="1:16" x14ac:dyDescent="0.2">
      <c r="A720" s="92"/>
      <c r="B720" s="91"/>
      <c r="C720" s="82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6"/>
    </row>
    <row r="721" spans="1:16" x14ac:dyDescent="0.2">
      <c r="A721" s="92"/>
      <c r="B721" s="91"/>
      <c r="C721" s="82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6"/>
    </row>
    <row r="722" spans="1:16" x14ac:dyDescent="0.2">
      <c r="A722" s="92"/>
      <c r="B722" s="91"/>
      <c r="C722" s="82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6"/>
    </row>
  </sheetData>
  <sheetProtection password="8D77" objects="1" scenarios="1"/>
  <printOptions horizontalCentered="1"/>
  <pageMargins left="0.31496062992125984" right="0.31496062992125984" top="0.74803149606299213" bottom="0.70866141732283472" header="0.51181102362204722" footer="0.51181102362204722"/>
  <pageSetup paperSize="9" orientation="landscape" horizontalDpi="300" verticalDpi="300" r:id="rId1"/>
  <headerFooter alignWithMargins="0">
    <oddFooter>&amp;L&amp;D&amp;C&amp;A Page &amp;P&amp;R&amp;T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Line="0" autoPict="0" r:id="rId5">
            <anchor moveWithCells="1">
              <from>
                <xdr:col>0</xdr:col>
                <xdr:colOff>38100</xdr:colOff>
                <xdr:row>0</xdr:row>
                <xdr:rowOff>66675</xdr:rowOff>
              </from>
              <to>
                <xdr:col>3</xdr:col>
                <xdr:colOff>133350</xdr:colOff>
                <xdr:row>3</xdr:row>
                <xdr:rowOff>38100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V1870"/>
  <sheetViews>
    <sheetView tabSelected="1" defaultGridColor="0" colorId="12" zoomScaleNormal="100" workbookViewId="0">
      <pane ySplit="10" topLeftCell="A404" activePane="bottomLeft" state="frozen"/>
      <selection activeCell="B626" sqref="B626"/>
      <selection pane="bottomLeft" activeCell="R439" sqref="R439"/>
    </sheetView>
  </sheetViews>
  <sheetFormatPr defaultRowHeight="12.75" x14ac:dyDescent="0.2"/>
  <cols>
    <col min="1" max="1" width="8.140625" customWidth="1"/>
    <col min="2" max="2" width="7.7109375" customWidth="1"/>
    <col min="3" max="3" width="8.140625" customWidth="1"/>
    <col min="4" max="13" width="7.7109375" customWidth="1"/>
    <col min="15" max="15" width="8.7109375" customWidth="1"/>
    <col min="16" max="16" width="7.7109375" customWidth="1"/>
    <col min="17" max="17" width="9.85546875" customWidth="1"/>
    <col min="20" max="20" width="12.42578125" customWidth="1"/>
  </cols>
  <sheetData>
    <row r="1" spans="1:18" ht="23.25" x14ac:dyDescent="0.35">
      <c r="A1" s="100"/>
      <c r="B1" s="101"/>
      <c r="C1" s="102"/>
      <c r="D1" s="103" t="s">
        <v>409</v>
      </c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5"/>
      <c r="Q1" s="106"/>
      <c r="R1" s="106"/>
    </row>
    <row r="2" spans="1:18" x14ac:dyDescent="0.2">
      <c r="A2" s="107"/>
      <c r="B2" s="108"/>
      <c r="C2" s="109"/>
      <c r="D2" s="5" t="s">
        <v>10</v>
      </c>
      <c r="E2" s="7"/>
      <c r="F2" s="7" t="str">
        <f>[1]Header!E20</f>
        <v>Pangaea (NT) Pty Ltd</v>
      </c>
      <c r="G2" s="110"/>
      <c r="H2" s="111"/>
      <c r="I2" s="112" t="s">
        <v>1</v>
      </c>
      <c r="J2" s="7"/>
      <c r="K2" s="113" t="str">
        <f>[1]Header!$E$24</f>
        <v>Wyworrie 1</v>
      </c>
      <c r="L2" s="114"/>
      <c r="M2" s="13"/>
      <c r="N2" s="5" t="s">
        <v>2</v>
      </c>
      <c r="O2" s="8"/>
      <c r="P2" s="7" t="str">
        <f>[1]Header!E26</f>
        <v>Middle Velkerri Shale</v>
      </c>
      <c r="Q2" s="8"/>
      <c r="R2" s="9"/>
    </row>
    <row r="3" spans="1:18" x14ac:dyDescent="0.2">
      <c r="A3" s="107"/>
      <c r="B3" s="108"/>
      <c r="C3" s="109"/>
      <c r="D3" s="5" t="s">
        <v>3</v>
      </c>
      <c r="E3" s="7"/>
      <c r="F3" s="115" t="str">
        <f>[1]Header!E28</f>
        <v>1163.5-1166.5mRT</v>
      </c>
      <c r="G3" s="110"/>
      <c r="H3" s="111"/>
      <c r="I3" s="112" t="s">
        <v>4</v>
      </c>
      <c r="J3" s="7"/>
      <c r="K3" s="113" t="str">
        <f>[1]Header!$E$30</f>
        <v>Frac Flow Back</v>
      </c>
      <c r="L3" s="114"/>
      <c r="M3" s="13"/>
      <c r="N3" s="5" t="s">
        <v>5</v>
      </c>
      <c r="O3" s="8"/>
      <c r="P3" s="7" t="str">
        <f>[1]Header!E32</f>
        <v>MD &amp; DS</v>
      </c>
      <c r="Q3" s="8"/>
      <c r="R3" s="9"/>
    </row>
    <row r="4" spans="1:18" x14ac:dyDescent="0.2">
      <c r="A4" s="116" t="s">
        <v>410</v>
      </c>
      <c r="B4" s="117"/>
      <c r="C4" s="118"/>
      <c r="D4" s="5" t="s">
        <v>7</v>
      </c>
      <c r="E4" s="7"/>
      <c r="F4" s="157">
        <f>[1]Header!E36</f>
        <v>42276</v>
      </c>
      <c r="G4" s="157"/>
      <c r="H4" s="111"/>
      <c r="I4" s="25" t="s">
        <v>411</v>
      </c>
      <c r="J4" s="119"/>
      <c r="K4" s="114" t="s">
        <v>411</v>
      </c>
      <c r="L4" s="8"/>
      <c r="M4" s="9"/>
      <c r="N4" s="5" t="s">
        <v>8</v>
      </c>
      <c r="O4" s="8"/>
      <c r="P4" s="7" t="str">
        <f>[1]Header!E34</f>
        <v>DH &amp; BF</v>
      </c>
      <c r="Q4" s="8"/>
      <c r="R4" s="9"/>
    </row>
    <row r="5" spans="1:18" x14ac:dyDescent="0.2">
      <c r="A5" s="120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/>
      <c r="P5" s="122"/>
      <c r="Q5" s="123"/>
      <c r="R5" s="123"/>
    </row>
    <row r="6" spans="1:18" x14ac:dyDescent="0.2">
      <c r="A6" s="124" t="s">
        <v>412</v>
      </c>
      <c r="B6" s="125"/>
      <c r="C6" s="126"/>
      <c r="D6" s="125" t="s">
        <v>413</v>
      </c>
      <c r="E6" s="125"/>
      <c r="F6" s="125"/>
      <c r="G6" s="125"/>
      <c r="H6" s="126"/>
      <c r="I6" s="125" t="s">
        <v>414</v>
      </c>
      <c r="J6" s="126"/>
      <c r="K6" s="125" t="s">
        <v>415</v>
      </c>
      <c r="L6" s="125"/>
      <c r="M6" s="126"/>
      <c r="N6" s="125" t="s">
        <v>416</v>
      </c>
      <c r="O6" s="125"/>
      <c r="P6" s="126"/>
      <c r="Q6" s="127" t="s">
        <v>417</v>
      </c>
      <c r="R6" s="127" t="s">
        <v>418</v>
      </c>
    </row>
    <row r="7" spans="1:18" x14ac:dyDescent="0.2">
      <c r="A7" s="128" t="s">
        <v>12</v>
      </c>
      <c r="B7" s="129" t="s">
        <v>13</v>
      </c>
      <c r="C7" s="129" t="s">
        <v>419</v>
      </c>
      <c r="D7" s="129" t="s">
        <v>420</v>
      </c>
      <c r="E7" s="130" t="s">
        <v>421</v>
      </c>
      <c r="F7" s="131"/>
      <c r="G7" s="129" t="s">
        <v>422</v>
      </c>
      <c r="H7" s="129" t="s">
        <v>423</v>
      </c>
      <c r="I7" s="129" t="s">
        <v>424</v>
      </c>
      <c r="J7" s="129" t="s">
        <v>425</v>
      </c>
      <c r="K7" s="129" t="s">
        <v>426</v>
      </c>
      <c r="L7" s="129" t="s">
        <v>425</v>
      </c>
      <c r="M7" s="129" t="s">
        <v>427</v>
      </c>
      <c r="N7" s="129" t="s">
        <v>426</v>
      </c>
      <c r="O7" s="129" t="s">
        <v>425</v>
      </c>
      <c r="P7" s="129" t="s">
        <v>427</v>
      </c>
      <c r="Q7" s="129" t="s">
        <v>428</v>
      </c>
      <c r="R7" s="129" t="s">
        <v>426</v>
      </c>
    </row>
    <row r="8" spans="1:18" x14ac:dyDescent="0.2">
      <c r="A8" s="128"/>
      <c r="B8" s="129"/>
      <c r="C8" s="129" t="s">
        <v>13</v>
      </c>
      <c r="D8" s="129" t="s">
        <v>429</v>
      </c>
      <c r="E8" s="125" t="s">
        <v>430</v>
      </c>
      <c r="F8" s="126"/>
      <c r="G8" s="129"/>
      <c r="H8" s="129" t="s">
        <v>431</v>
      </c>
      <c r="I8" s="129" t="s">
        <v>429</v>
      </c>
      <c r="J8" s="129" t="s">
        <v>432</v>
      </c>
      <c r="K8" s="129" t="s">
        <v>433</v>
      </c>
      <c r="L8" s="129" t="s">
        <v>433</v>
      </c>
      <c r="M8" s="129" t="s">
        <v>434</v>
      </c>
      <c r="N8" s="129"/>
      <c r="O8" s="129"/>
      <c r="P8" s="129"/>
      <c r="Q8" s="129"/>
      <c r="R8" s="129"/>
    </row>
    <row r="9" spans="1:18" x14ac:dyDescent="0.2">
      <c r="A9" s="128"/>
      <c r="B9" s="129"/>
      <c r="C9" s="129"/>
      <c r="D9" s="129"/>
      <c r="E9" s="129" t="s">
        <v>435</v>
      </c>
      <c r="F9" s="129" t="s">
        <v>436</v>
      </c>
      <c r="G9" s="129"/>
      <c r="H9" s="129"/>
      <c r="I9" s="129"/>
      <c r="J9" s="129"/>
      <c r="K9" s="129" t="s">
        <v>437</v>
      </c>
      <c r="L9" s="129" t="s">
        <v>437</v>
      </c>
      <c r="M9" s="129" t="s">
        <v>437</v>
      </c>
      <c r="N9" s="129"/>
      <c r="O9" s="129"/>
      <c r="P9" s="129"/>
      <c r="Q9" s="129" t="s">
        <v>438</v>
      </c>
      <c r="R9" s="129"/>
    </row>
    <row r="10" spans="1:18" x14ac:dyDescent="0.2">
      <c r="A10" s="132"/>
      <c r="B10" s="127"/>
      <c r="C10" s="127" t="s">
        <v>439</v>
      </c>
      <c r="D10" s="127" t="s">
        <v>440</v>
      </c>
      <c r="E10" s="127" t="s">
        <v>440</v>
      </c>
      <c r="F10" s="127" t="s">
        <v>440</v>
      </c>
      <c r="G10" s="127" t="s">
        <v>441</v>
      </c>
      <c r="H10" s="127" t="s">
        <v>442</v>
      </c>
      <c r="I10" s="127" t="s">
        <v>440</v>
      </c>
      <c r="J10" s="127" t="s">
        <v>441</v>
      </c>
      <c r="K10" s="127" t="s">
        <v>443</v>
      </c>
      <c r="L10" s="127" t="s">
        <v>444</v>
      </c>
      <c r="M10" s="127" t="s">
        <v>445</v>
      </c>
      <c r="N10" s="127" t="s">
        <v>446</v>
      </c>
      <c r="O10" s="133" t="s">
        <v>447</v>
      </c>
      <c r="P10" s="133" t="s">
        <v>448</v>
      </c>
      <c r="Q10" s="133" t="s">
        <v>449</v>
      </c>
      <c r="R10" s="127" t="s">
        <v>446</v>
      </c>
    </row>
    <row r="11" spans="1:18" ht="13.15" customHeight="1" x14ac:dyDescent="0.2">
      <c r="A11" s="134">
        <v>42287</v>
      </c>
      <c r="B11" s="135">
        <v>2120</v>
      </c>
      <c r="C11" s="136">
        <v>0</v>
      </c>
      <c r="D11" s="137">
        <v>1000</v>
      </c>
      <c r="E11" s="137">
        <v>1000</v>
      </c>
      <c r="F11" s="137"/>
      <c r="G11" s="138">
        <v>32</v>
      </c>
      <c r="H11" s="139">
        <v>8</v>
      </c>
      <c r="I11" s="137"/>
      <c r="J11" s="138"/>
      <c r="K11" s="136"/>
      <c r="L11" s="136"/>
      <c r="M11" s="136"/>
      <c r="N11" s="136"/>
      <c r="O11" s="136"/>
      <c r="P11" s="140"/>
      <c r="Q11" s="141"/>
      <c r="R11" s="141"/>
    </row>
    <row r="12" spans="1:18" ht="13.15" customHeight="1" x14ac:dyDescent="0.2">
      <c r="A12" s="142">
        <v>42287</v>
      </c>
      <c r="B12" s="143">
        <v>2125</v>
      </c>
      <c r="C12" s="144">
        <v>8.3333333333335702E-2</v>
      </c>
      <c r="D12" s="145">
        <v>995</v>
      </c>
      <c r="E12" s="145">
        <v>996</v>
      </c>
      <c r="F12" s="145"/>
      <c r="G12" s="146">
        <v>32</v>
      </c>
      <c r="H12" s="147">
        <v>8</v>
      </c>
      <c r="I12" s="145"/>
      <c r="J12" s="146"/>
      <c r="K12" s="144"/>
      <c r="L12" s="144"/>
      <c r="M12" s="144"/>
      <c r="N12" s="144"/>
      <c r="O12" s="144"/>
      <c r="P12" s="148"/>
      <c r="Q12" s="149"/>
      <c r="R12" s="149"/>
    </row>
    <row r="13" spans="1:18" ht="13.15" customHeight="1" x14ac:dyDescent="0.2">
      <c r="A13" s="142">
        <v>42287</v>
      </c>
      <c r="B13" s="143">
        <v>2130</v>
      </c>
      <c r="C13" s="144">
        <v>0.16666666666666785</v>
      </c>
      <c r="D13" s="145">
        <v>993</v>
      </c>
      <c r="E13" s="145">
        <v>993</v>
      </c>
      <c r="F13" s="145"/>
      <c r="G13" s="146">
        <v>32</v>
      </c>
      <c r="H13" s="147">
        <v>8</v>
      </c>
      <c r="I13" s="145"/>
      <c r="J13" s="146"/>
      <c r="K13" s="144"/>
      <c r="L13" s="144"/>
      <c r="M13" s="144"/>
      <c r="N13" s="144"/>
      <c r="O13" s="144"/>
      <c r="P13" s="148"/>
      <c r="Q13" s="149"/>
      <c r="R13" s="149"/>
    </row>
    <row r="14" spans="1:18" ht="13.15" customHeight="1" x14ac:dyDescent="0.2">
      <c r="A14" s="142">
        <v>42287</v>
      </c>
      <c r="B14" s="143">
        <v>2135</v>
      </c>
      <c r="C14" s="144">
        <v>0.25000000000000355</v>
      </c>
      <c r="D14" s="145">
        <v>991</v>
      </c>
      <c r="E14" s="145">
        <v>991</v>
      </c>
      <c r="F14" s="145"/>
      <c r="G14" s="146">
        <v>32</v>
      </c>
      <c r="H14" s="147">
        <v>8</v>
      </c>
      <c r="I14" s="145"/>
      <c r="J14" s="146"/>
      <c r="K14" s="144"/>
      <c r="L14" s="144"/>
      <c r="M14" s="144"/>
      <c r="N14" s="144"/>
      <c r="O14" s="144"/>
      <c r="P14" s="148"/>
      <c r="Q14" s="149"/>
      <c r="R14" s="148" t="str">
        <f t="shared" ref="R14:R77" si="0">IF(K14="","",IF(K14&gt;0,K14,"TSTM"))</f>
        <v/>
      </c>
    </row>
    <row r="15" spans="1:18" ht="13.15" customHeight="1" x14ac:dyDescent="0.2">
      <c r="A15" s="142">
        <v>42287</v>
      </c>
      <c r="B15" s="143">
        <v>2140</v>
      </c>
      <c r="C15" s="144">
        <v>0.33333333333333215</v>
      </c>
      <c r="D15" s="145">
        <v>991</v>
      </c>
      <c r="E15" s="145">
        <v>990</v>
      </c>
      <c r="F15" s="145"/>
      <c r="G15" s="146">
        <v>33</v>
      </c>
      <c r="H15" s="147">
        <v>8</v>
      </c>
      <c r="I15" s="145"/>
      <c r="J15" s="146"/>
      <c r="K15" s="144"/>
      <c r="L15" s="144"/>
      <c r="M15" s="144"/>
      <c r="N15" s="144"/>
      <c r="O15" s="144"/>
      <c r="P15" s="148"/>
      <c r="Q15" s="149"/>
      <c r="R15" s="148" t="str">
        <f t="shared" si="0"/>
        <v/>
      </c>
    </row>
    <row r="16" spans="1:18" ht="13.15" customHeight="1" x14ac:dyDescent="0.2">
      <c r="A16" s="142">
        <v>42287</v>
      </c>
      <c r="B16" s="143">
        <v>2145</v>
      </c>
      <c r="C16" s="144">
        <v>0.41666666666666785</v>
      </c>
      <c r="D16" s="145">
        <v>985</v>
      </c>
      <c r="E16" s="145">
        <v>984</v>
      </c>
      <c r="F16" s="145"/>
      <c r="G16" s="146">
        <v>33</v>
      </c>
      <c r="H16" s="147">
        <v>8</v>
      </c>
      <c r="I16" s="145"/>
      <c r="J16" s="146"/>
      <c r="K16" s="144"/>
      <c r="L16" s="144"/>
      <c r="M16" s="144"/>
      <c r="N16" s="144"/>
      <c r="O16" s="144"/>
      <c r="P16" s="148"/>
      <c r="Q16" s="149"/>
      <c r="R16" s="148" t="str">
        <f t="shared" si="0"/>
        <v/>
      </c>
    </row>
    <row r="17" spans="1:18" ht="13.15" customHeight="1" x14ac:dyDescent="0.2">
      <c r="A17" s="142">
        <v>42287</v>
      </c>
      <c r="B17" s="143">
        <v>2150</v>
      </c>
      <c r="C17" s="144">
        <v>0.5</v>
      </c>
      <c r="D17" s="145">
        <v>983</v>
      </c>
      <c r="E17" s="145">
        <v>981</v>
      </c>
      <c r="F17" s="145"/>
      <c r="G17" s="146">
        <v>33</v>
      </c>
      <c r="H17" s="147">
        <v>8</v>
      </c>
      <c r="I17" s="145"/>
      <c r="J17" s="146"/>
      <c r="K17" s="144"/>
      <c r="L17" s="144"/>
      <c r="M17" s="144"/>
      <c r="N17" s="144"/>
      <c r="O17" s="144"/>
      <c r="P17" s="148"/>
      <c r="Q17" s="149"/>
      <c r="R17" s="148" t="str">
        <f t="shared" si="0"/>
        <v/>
      </c>
    </row>
    <row r="18" spans="1:18" ht="13.15" customHeight="1" x14ac:dyDescent="0.2">
      <c r="A18" s="142">
        <v>42287</v>
      </c>
      <c r="B18" s="143">
        <v>2200</v>
      </c>
      <c r="C18" s="144">
        <v>0.66666666666666785</v>
      </c>
      <c r="D18" s="145">
        <v>979</v>
      </c>
      <c r="E18" s="145">
        <v>978</v>
      </c>
      <c r="F18" s="145"/>
      <c r="G18" s="146">
        <v>33</v>
      </c>
      <c r="H18" s="147">
        <v>8</v>
      </c>
      <c r="I18" s="145"/>
      <c r="J18" s="146"/>
      <c r="K18" s="144"/>
      <c r="L18" s="144"/>
      <c r="M18" s="144"/>
      <c r="N18" s="144"/>
      <c r="O18" s="144"/>
      <c r="P18" s="148"/>
      <c r="Q18" s="149"/>
      <c r="R18" s="148" t="str">
        <f t="shared" si="0"/>
        <v/>
      </c>
    </row>
    <row r="19" spans="1:18" ht="13.15" customHeight="1" x14ac:dyDescent="0.2">
      <c r="A19" s="142">
        <v>42287</v>
      </c>
      <c r="B19" s="143">
        <v>2210</v>
      </c>
      <c r="C19" s="144">
        <v>0.8333333333333357</v>
      </c>
      <c r="D19" s="145">
        <v>978</v>
      </c>
      <c r="E19" s="145">
        <v>977</v>
      </c>
      <c r="F19" s="145"/>
      <c r="G19" s="146">
        <v>32</v>
      </c>
      <c r="H19" s="147">
        <v>8</v>
      </c>
      <c r="I19" s="145"/>
      <c r="J19" s="146"/>
      <c r="K19" s="144"/>
      <c r="L19" s="144"/>
      <c r="M19" s="144"/>
      <c r="N19" s="144"/>
      <c r="O19" s="144"/>
      <c r="P19" s="148"/>
      <c r="Q19" s="149"/>
      <c r="R19" s="148" t="str">
        <f t="shared" si="0"/>
        <v/>
      </c>
    </row>
    <row r="20" spans="1:18" ht="13.15" customHeight="1" x14ac:dyDescent="0.2">
      <c r="A20" s="142">
        <v>42287</v>
      </c>
      <c r="B20" s="143">
        <v>2220</v>
      </c>
      <c r="C20" s="144">
        <v>1</v>
      </c>
      <c r="D20" s="145">
        <v>977</v>
      </c>
      <c r="E20" s="145">
        <v>976</v>
      </c>
      <c r="F20" s="145"/>
      <c r="G20" s="146">
        <v>32</v>
      </c>
      <c r="H20" s="147">
        <v>8</v>
      </c>
      <c r="I20" s="145"/>
      <c r="J20" s="146"/>
      <c r="K20" s="144"/>
      <c r="L20" s="144"/>
      <c r="M20" s="144"/>
      <c r="N20" s="144"/>
      <c r="O20" s="144"/>
      <c r="P20" s="148"/>
      <c r="Q20" s="149"/>
      <c r="R20" s="148" t="str">
        <f t="shared" si="0"/>
        <v/>
      </c>
    </row>
    <row r="21" spans="1:18" ht="13.15" customHeight="1" x14ac:dyDescent="0.2">
      <c r="A21" s="142">
        <v>42287</v>
      </c>
      <c r="B21" s="143">
        <v>2250</v>
      </c>
      <c r="C21" s="144">
        <v>1.5</v>
      </c>
      <c r="D21" s="145">
        <v>974</v>
      </c>
      <c r="E21" s="145">
        <v>973</v>
      </c>
      <c r="F21" s="145"/>
      <c r="G21" s="146">
        <v>32</v>
      </c>
      <c r="H21" s="147">
        <v>8</v>
      </c>
      <c r="I21" s="145"/>
      <c r="J21" s="146"/>
      <c r="K21" s="144"/>
      <c r="L21" s="144"/>
      <c r="M21" s="144"/>
      <c r="N21" s="144"/>
      <c r="O21" s="144"/>
      <c r="P21" s="148"/>
      <c r="Q21" s="149"/>
      <c r="R21" s="148" t="str">
        <f t="shared" si="0"/>
        <v/>
      </c>
    </row>
    <row r="22" spans="1:18" ht="13.15" customHeight="1" x14ac:dyDescent="0.2">
      <c r="A22" s="142">
        <v>42287</v>
      </c>
      <c r="B22" s="143">
        <v>2320</v>
      </c>
      <c r="C22" s="144">
        <v>2</v>
      </c>
      <c r="D22" s="145">
        <v>970</v>
      </c>
      <c r="E22" s="145">
        <v>971</v>
      </c>
      <c r="F22" s="145"/>
      <c r="G22" s="146">
        <v>31</v>
      </c>
      <c r="H22" s="147">
        <v>8</v>
      </c>
      <c r="I22" s="145"/>
      <c r="J22" s="146"/>
      <c r="K22" s="144"/>
      <c r="L22" s="144"/>
      <c r="M22" s="144"/>
      <c r="N22" s="144"/>
      <c r="O22" s="144"/>
      <c r="P22" s="148"/>
      <c r="Q22" s="149"/>
      <c r="R22" s="148" t="str">
        <f t="shared" si="0"/>
        <v/>
      </c>
    </row>
    <row r="23" spans="1:18" ht="13.15" customHeight="1" x14ac:dyDescent="0.2">
      <c r="A23" s="142">
        <v>42287</v>
      </c>
      <c r="B23" s="143">
        <v>2350</v>
      </c>
      <c r="C23" s="144">
        <v>2.5</v>
      </c>
      <c r="D23" s="145">
        <v>966</v>
      </c>
      <c r="E23" s="145">
        <v>968</v>
      </c>
      <c r="F23" s="145"/>
      <c r="G23" s="146">
        <v>31</v>
      </c>
      <c r="H23" s="147">
        <v>8</v>
      </c>
      <c r="I23" s="145"/>
      <c r="J23" s="146"/>
      <c r="K23" s="144"/>
      <c r="L23" s="144"/>
      <c r="M23" s="144"/>
      <c r="N23" s="144"/>
      <c r="O23" s="144"/>
      <c r="P23" s="148"/>
      <c r="Q23" s="149"/>
      <c r="R23" s="148" t="str">
        <f t="shared" si="0"/>
        <v/>
      </c>
    </row>
    <row r="24" spans="1:18" ht="13.15" customHeight="1" x14ac:dyDescent="0.2">
      <c r="A24" s="142">
        <v>42288</v>
      </c>
      <c r="B24" s="143">
        <v>20</v>
      </c>
      <c r="C24" s="144">
        <v>3</v>
      </c>
      <c r="D24" s="145">
        <v>963</v>
      </c>
      <c r="E24" s="145">
        <v>966</v>
      </c>
      <c r="F24" s="145"/>
      <c r="G24" s="146">
        <v>31</v>
      </c>
      <c r="H24" s="147">
        <v>8</v>
      </c>
      <c r="I24" s="145"/>
      <c r="J24" s="146"/>
      <c r="K24" s="144"/>
      <c r="L24" s="144"/>
      <c r="M24" s="144"/>
      <c r="N24" s="144"/>
      <c r="O24" s="144"/>
      <c r="P24" s="148"/>
      <c r="Q24" s="149"/>
      <c r="R24" s="148" t="str">
        <f t="shared" si="0"/>
        <v/>
      </c>
    </row>
    <row r="25" spans="1:18" ht="13.15" customHeight="1" x14ac:dyDescent="0.2">
      <c r="A25" s="142">
        <v>42288</v>
      </c>
      <c r="B25" s="143">
        <v>50</v>
      </c>
      <c r="C25" s="144">
        <v>3.5</v>
      </c>
      <c r="D25" s="145">
        <v>959</v>
      </c>
      <c r="E25" s="145">
        <v>964</v>
      </c>
      <c r="F25" s="145"/>
      <c r="G25" s="146">
        <v>30</v>
      </c>
      <c r="H25" s="147">
        <v>8</v>
      </c>
      <c r="I25" s="145"/>
      <c r="J25" s="146"/>
      <c r="K25" s="144"/>
      <c r="L25" s="144"/>
      <c r="M25" s="144"/>
      <c r="N25" s="144"/>
      <c r="O25" s="144"/>
      <c r="P25" s="148"/>
      <c r="Q25" s="149"/>
      <c r="R25" s="148" t="str">
        <f t="shared" si="0"/>
        <v/>
      </c>
    </row>
    <row r="26" spans="1:18" ht="13.15" customHeight="1" x14ac:dyDescent="0.2">
      <c r="A26" s="142">
        <v>42288</v>
      </c>
      <c r="B26" s="143">
        <v>120</v>
      </c>
      <c r="C26" s="144">
        <v>4</v>
      </c>
      <c r="D26" s="145">
        <v>955</v>
      </c>
      <c r="E26" s="145">
        <v>962</v>
      </c>
      <c r="F26" s="145"/>
      <c r="G26" s="146">
        <v>30</v>
      </c>
      <c r="H26" s="147">
        <v>8</v>
      </c>
      <c r="I26" s="145"/>
      <c r="J26" s="146"/>
      <c r="K26" s="144"/>
      <c r="L26" s="144"/>
      <c r="M26" s="144"/>
      <c r="N26" s="144"/>
      <c r="O26" s="144"/>
      <c r="P26" s="148"/>
      <c r="Q26" s="149"/>
      <c r="R26" s="148" t="str">
        <f t="shared" si="0"/>
        <v/>
      </c>
    </row>
    <row r="27" spans="1:18" ht="13.15" customHeight="1" x14ac:dyDescent="0.2">
      <c r="A27" s="142">
        <v>42288</v>
      </c>
      <c r="B27" s="143">
        <v>150</v>
      </c>
      <c r="C27" s="144">
        <v>4.5</v>
      </c>
      <c r="D27" s="145">
        <v>953</v>
      </c>
      <c r="E27" s="145">
        <v>962</v>
      </c>
      <c r="F27" s="145"/>
      <c r="G27" s="146">
        <v>29</v>
      </c>
      <c r="H27" s="147">
        <v>8</v>
      </c>
      <c r="I27" s="145"/>
      <c r="J27" s="146"/>
      <c r="K27" s="144"/>
      <c r="L27" s="144"/>
      <c r="M27" s="144"/>
      <c r="N27" s="144"/>
      <c r="O27" s="144"/>
      <c r="P27" s="148"/>
      <c r="Q27" s="149"/>
      <c r="R27" s="148" t="str">
        <f t="shared" si="0"/>
        <v/>
      </c>
    </row>
    <row r="28" spans="1:18" ht="13.15" customHeight="1" x14ac:dyDescent="0.2">
      <c r="A28" s="142">
        <v>42288</v>
      </c>
      <c r="B28" s="143">
        <v>155</v>
      </c>
      <c r="C28" s="144">
        <v>4.5833333333333357</v>
      </c>
      <c r="D28" s="145"/>
      <c r="E28" s="145"/>
      <c r="F28" s="145"/>
      <c r="G28" s="146"/>
      <c r="H28" s="147">
        <v>10</v>
      </c>
      <c r="I28" s="145"/>
      <c r="J28" s="146"/>
      <c r="K28" s="144"/>
      <c r="L28" s="144"/>
      <c r="M28" s="144"/>
      <c r="N28" s="144"/>
      <c r="O28" s="144"/>
      <c r="P28" s="148"/>
      <c r="Q28" s="149"/>
      <c r="R28" s="148" t="str">
        <f t="shared" si="0"/>
        <v/>
      </c>
    </row>
    <row r="29" spans="1:18" ht="13.15" customHeight="1" x14ac:dyDescent="0.2">
      <c r="A29" s="142">
        <v>42288</v>
      </c>
      <c r="B29" s="143">
        <v>220</v>
      </c>
      <c r="C29" s="144">
        <v>5</v>
      </c>
      <c r="D29" s="145">
        <v>945</v>
      </c>
      <c r="E29" s="145">
        <v>956</v>
      </c>
      <c r="F29" s="145"/>
      <c r="G29" s="146">
        <v>29</v>
      </c>
      <c r="H29" s="147">
        <v>10</v>
      </c>
      <c r="I29" s="145"/>
      <c r="J29" s="146"/>
      <c r="K29" s="144"/>
      <c r="L29" s="144"/>
      <c r="M29" s="144"/>
      <c r="N29" s="144"/>
      <c r="O29" s="144"/>
      <c r="P29" s="148"/>
      <c r="Q29" s="149"/>
      <c r="R29" s="148" t="str">
        <f t="shared" si="0"/>
        <v/>
      </c>
    </row>
    <row r="30" spans="1:18" ht="13.15" customHeight="1" x14ac:dyDescent="0.2">
      <c r="A30" s="142">
        <v>42288</v>
      </c>
      <c r="B30" s="143">
        <v>250</v>
      </c>
      <c r="C30" s="144">
        <v>5.5</v>
      </c>
      <c r="D30" s="145">
        <v>942</v>
      </c>
      <c r="E30" s="145">
        <v>955</v>
      </c>
      <c r="F30" s="145"/>
      <c r="G30" s="146">
        <v>28.5</v>
      </c>
      <c r="H30" s="147">
        <v>10</v>
      </c>
      <c r="I30" s="145"/>
      <c r="J30" s="146"/>
      <c r="K30" s="144"/>
      <c r="L30" s="144"/>
      <c r="M30" s="144"/>
      <c r="N30" s="144"/>
      <c r="O30" s="144"/>
      <c r="P30" s="148"/>
      <c r="Q30" s="149"/>
      <c r="R30" s="148" t="str">
        <f t="shared" si="0"/>
        <v/>
      </c>
    </row>
    <row r="31" spans="1:18" ht="13.15" customHeight="1" x14ac:dyDescent="0.2">
      <c r="A31" s="142">
        <v>42288</v>
      </c>
      <c r="B31" s="143">
        <v>320</v>
      </c>
      <c r="C31" s="144">
        <v>6</v>
      </c>
      <c r="D31" s="145">
        <v>937</v>
      </c>
      <c r="E31" s="145">
        <v>953</v>
      </c>
      <c r="F31" s="145"/>
      <c r="G31" s="146">
        <v>28.5</v>
      </c>
      <c r="H31" s="147">
        <v>10</v>
      </c>
      <c r="I31" s="145"/>
      <c r="J31" s="146"/>
      <c r="K31" s="144"/>
      <c r="L31" s="144"/>
      <c r="M31" s="144"/>
      <c r="N31" s="144"/>
      <c r="O31" s="144"/>
      <c r="P31" s="148"/>
      <c r="Q31" s="149"/>
      <c r="R31" s="148" t="str">
        <f t="shared" si="0"/>
        <v/>
      </c>
    </row>
    <row r="32" spans="1:18" ht="13.15" customHeight="1" x14ac:dyDescent="0.2">
      <c r="A32" s="142">
        <v>42288</v>
      </c>
      <c r="B32" s="143">
        <v>350</v>
      </c>
      <c r="C32" s="144">
        <v>6.5</v>
      </c>
      <c r="D32" s="145">
        <v>931</v>
      </c>
      <c r="E32" s="145">
        <v>949</v>
      </c>
      <c r="F32" s="145"/>
      <c r="G32" s="146">
        <v>28.5</v>
      </c>
      <c r="H32" s="147">
        <v>10</v>
      </c>
      <c r="I32" s="145"/>
      <c r="J32" s="146"/>
      <c r="K32" s="144"/>
      <c r="L32" s="144"/>
      <c r="M32" s="144"/>
      <c r="N32" s="144"/>
      <c r="O32" s="144"/>
      <c r="P32" s="148"/>
      <c r="Q32" s="149"/>
      <c r="R32" s="148" t="str">
        <f t="shared" si="0"/>
        <v/>
      </c>
    </row>
    <row r="33" spans="1:18" ht="13.15" customHeight="1" x14ac:dyDescent="0.2">
      <c r="A33" s="142">
        <v>42288</v>
      </c>
      <c r="B33" s="143">
        <v>355</v>
      </c>
      <c r="C33" s="144">
        <v>6.5833333333333357</v>
      </c>
      <c r="D33" s="145"/>
      <c r="E33" s="145"/>
      <c r="F33" s="145"/>
      <c r="G33" s="146"/>
      <c r="H33" s="147">
        <v>12</v>
      </c>
      <c r="I33" s="145"/>
      <c r="J33" s="146"/>
      <c r="K33" s="144"/>
      <c r="L33" s="144"/>
      <c r="M33" s="144"/>
      <c r="N33" s="144"/>
      <c r="O33" s="144"/>
      <c r="P33" s="148"/>
      <c r="Q33" s="149"/>
      <c r="R33" s="148" t="str">
        <f t="shared" si="0"/>
        <v/>
      </c>
    </row>
    <row r="34" spans="1:18" ht="13.15" customHeight="1" x14ac:dyDescent="0.2">
      <c r="A34" s="142">
        <v>42288</v>
      </c>
      <c r="B34" s="143">
        <v>420</v>
      </c>
      <c r="C34" s="144">
        <v>7</v>
      </c>
      <c r="D34" s="145">
        <v>919</v>
      </c>
      <c r="E34" s="145">
        <v>941</v>
      </c>
      <c r="F34" s="145"/>
      <c r="G34" s="146">
        <v>28</v>
      </c>
      <c r="H34" s="147">
        <v>12</v>
      </c>
      <c r="I34" s="145"/>
      <c r="J34" s="146"/>
      <c r="K34" s="144"/>
      <c r="L34" s="144"/>
      <c r="M34" s="144"/>
      <c r="N34" s="144"/>
      <c r="O34" s="144"/>
      <c r="P34" s="148"/>
      <c r="Q34" s="149"/>
      <c r="R34" s="148" t="str">
        <f t="shared" si="0"/>
        <v/>
      </c>
    </row>
    <row r="35" spans="1:18" ht="13.15" customHeight="1" x14ac:dyDescent="0.2">
      <c r="A35" s="142">
        <v>42288</v>
      </c>
      <c r="B35" s="143">
        <v>450</v>
      </c>
      <c r="C35" s="144">
        <v>7.5</v>
      </c>
      <c r="D35" s="145">
        <v>912</v>
      </c>
      <c r="E35" s="145">
        <v>939</v>
      </c>
      <c r="F35" s="145"/>
      <c r="G35" s="146">
        <v>28</v>
      </c>
      <c r="H35" s="147">
        <v>12</v>
      </c>
      <c r="I35" s="145"/>
      <c r="J35" s="146"/>
      <c r="K35" s="144"/>
      <c r="L35" s="144"/>
      <c r="M35" s="144"/>
      <c r="N35" s="144"/>
      <c r="O35" s="144"/>
      <c r="P35" s="148"/>
      <c r="Q35" s="149"/>
      <c r="R35" s="148" t="str">
        <f t="shared" si="0"/>
        <v/>
      </c>
    </row>
    <row r="36" spans="1:18" ht="13.15" customHeight="1" x14ac:dyDescent="0.2">
      <c r="A36" s="142">
        <v>42288</v>
      </c>
      <c r="B36" s="143">
        <v>520</v>
      </c>
      <c r="C36" s="144">
        <v>8.0000000000000018</v>
      </c>
      <c r="D36" s="145">
        <v>896</v>
      </c>
      <c r="E36" s="145">
        <v>928</v>
      </c>
      <c r="F36" s="145"/>
      <c r="G36" s="146">
        <v>29</v>
      </c>
      <c r="H36" s="147">
        <v>12</v>
      </c>
      <c r="I36" s="145"/>
      <c r="J36" s="146"/>
      <c r="K36" s="144"/>
      <c r="L36" s="144"/>
      <c r="M36" s="144"/>
      <c r="N36" s="144"/>
      <c r="O36" s="144"/>
      <c r="P36" s="148"/>
      <c r="Q36" s="149"/>
      <c r="R36" s="148" t="str">
        <f t="shared" si="0"/>
        <v/>
      </c>
    </row>
    <row r="37" spans="1:18" ht="13.15" customHeight="1" x14ac:dyDescent="0.2">
      <c r="A37" s="142">
        <v>42288</v>
      </c>
      <c r="B37" s="143">
        <v>550</v>
      </c>
      <c r="C37" s="144">
        <v>8.5</v>
      </c>
      <c r="D37" s="145">
        <v>887</v>
      </c>
      <c r="E37" s="145">
        <v>924</v>
      </c>
      <c r="F37" s="145"/>
      <c r="G37" s="146">
        <v>29</v>
      </c>
      <c r="H37" s="147">
        <v>12</v>
      </c>
      <c r="I37" s="145"/>
      <c r="J37" s="146"/>
      <c r="K37" s="144"/>
      <c r="L37" s="144"/>
      <c r="M37" s="144">
        <v>33.882352941176471</v>
      </c>
      <c r="N37" s="144"/>
      <c r="O37" s="144"/>
      <c r="P37" s="148">
        <v>12</v>
      </c>
      <c r="Q37" s="149"/>
      <c r="R37" s="148" t="str">
        <f t="shared" si="0"/>
        <v/>
      </c>
    </row>
    <row r="38" spans="1:18" ht="13.15" customHeight="1" x14ac:dyDescent="0.2">
      <c r="A38" s="142">
        <v>42288</v>
      </c>
      <c r="B38" s="143">
        <v>630</v>
      </c>
      <c r="C38" s="144">
        <v>9.1666666666666679</v>
      </c>
      <c r="D38" s="145">
        <v>876</v>
      </c>
      <c r="E38" s="145">
        <v>921</v>
      </c>
      <c r="F38" s="145"/>
      <c r="G38" s="146">
        <v>30</v>
      </c>
      <c r="H38" s="147">
        <v>12</v>
      </c>
      <c r="I38" s="145"/>
      <c r="J38" s="146"/>
      <c r="K38" s="144"/>
      <c r="L38" s="144"/>
      <c r="M38" s="144">
        <v>39.599999999999916</v>
      </c>
      <c r="N38" s="144"/>
      <c r="O38" s="144"/>
      <c r="P38" s="148">
        <v>13.1</v>
      </c>
      <c r="Q38" s="149"/>
      <c r="R38" s="148" t="str">
        <f t="shared" si="0"/>
        <v/>
      </c>
    </row>
    <row r="39" spans="1:18" ht="13.15" customHeight="1" x14ac:dyDescent="0.2">
      <c r="A39" s="142">
        <v>42288</v>
      </c>
      <c r="B39" s="143">
        <v>700</v>
      </c>
      <c r="C39" s="144">
        <v>9.6666666666666679</v>
      </c>
      <c r="D39" s="145">
        <v>866</v>
      </c>
      <c r="E39" s="145">
        <v>918</v>
      </c>
      <c r="F39" s="145"/>
      <c r="G39" s="146">
        <v>33.5</v>
      </c>
      <c r="H39" s="147">
        <v>12</v>
      </c>
      <c r="I39" s="145"/>
      <c r="J39" s="146"/>
      <c r="K39" s="144"/>
      <c r="L39" s="144"/>
      <c r="M39" s="144">
        <v>57.600000000000044</v>
      </c>
      <c r="N39" s="144"/>
      <c r="O39" s="144"/>
      <c r="P39" s="148">
        <v>14.3</v>
      </c>
      <c r="Q39" s="149"/>
      <c r="R39" s="148" t="str">
        <f t="shared" si="0"/>
        <v/>
      </c>
    </row>
    <row r="40" spans="1:18" ht="13.15" customHeight="1" x14ac:dyDescent="0.2">
      <c r="A40" s="142">
        <v>42288</v>
      </c>
      <c r="B40" s="143">
        <v>730</v>
      </c>
      <c r="C40" s="144">
        <v>10.166666666666668</v>
      </c>
      <c r="D40" s="145">
        <v>857</v>
      </c>
      <c r="E40" s="145">
        <v>915</v>
      </c>
      <c r="F40" s="145"/>
      <c r="G40" s="146">
        <v>35</v>
      </c>
      <c r="H40" s="147">
        <v>12</v>
      </c>
      <c r="I40" s="145"/>
      <c r="J40" s="146"/>
      <c r="K40" s="144"/>
      <c r="L40" s="144"/>
      <c r="M40" s="144">
        <v>33.599999999999966</v>
      </c>
      <c r="N40" s="144"/>
      <c r="O40" s="144"/>
      <c r="P40" s="148">
        <v>15</v>
      </c>
      <c r="Q40" s="149"/>
      <c r="R40" s="148" t="str">
        <f t="shared" si="0"/>
        <v/>
      </c>
    </row>
    <row r="41" spans="1:18" ht="13.15" customHeight="1" x14ac:dyDescent="0.2">
      <c r="A41" s="142">
        <v>42288</v>
      </c>
      <c r="B41" s="143">
        <v>800</v>
      </c>
      <c r="C41" s="144">
        <v>10.666666666666668</v>
      </c>
      <c r="D41" s="145">
        <v>852</v>
      </c>
      <c r="E41" s="145">
        <v>914</v>
      </c>
      <c r="F41" s="145"/>
      <c r="G41" s="146">
        <v>36</v>
      </c>
      <c r="H41" s="147">
        <v>12</v>
      </c>
      <c r="I41" s="145"/>
      <c r="J41" s="146"/>
      <c r="K41" s="144"/>
      <c r="L41" s="144"/>
      <c r="M41" s="144">
        <v>57.599999999999966</v>
      </c>
      <c r="N41" s="144"/>
      <c r="O41" s="144"/>
      <c r="P41" s="148">
        <v>16.2</v>
      </c>
      <c r="Q41" s="149"/>
      <c r="R41" s="148" t="str">
        <f t="shared" si="0"/>
        <v/>
      </c>
    </row>
    <row r="42" spans="1:18" ht="13.15" customHeight="1" x14ac:dyDescent="0.2">
      <c r="A42" s="142">
        <v>42288</v>
      </c>
      <c r="B42" s="143">
        <v>830</v>
      </c>
      <c r="C42" s="144">
        <v>11.16666666666667</v>
      </c>
      <c r="D42" s="145">
        <v>543</v>
      </c>
      <c r="E42" s="145">
        <v>638</v>
      </c>
      <c r="F42" s="145"/>
      <c r="G42" s="146">
        <v>40</v>
      </c>
      <c r="H42" s="147">
        <v>14</v>
      </c>
      <c r="I42" s="145"/>
      <c r="J42" s="146"/>
      <c r="K42" s="144"/>
      <c r="L42" s="144"/>
      <c r="M42" s="144">
        <v>407.99999999999858</v>
      </c>
      <c r="N42" s="144"/>
      <c r="O42" s="144"/>
      <c r="P42" s="148">
        <v>24.7</v>
      </c>
      <c r="Q42" s="149"/>
      <c r="R42" s="148" t="str">
        <f t="shared" si="0"/>
        <v/>
      </c>
    </row>
    <row r="43" spans="1:18" ht="13.15" customHeight="1" x14ac:dyDescent="0.2">
      <c r="A43" s="142">
        <v>42288</v>
      </c>
      <c r="B43" s="143">
        <v>900</v>
      </c>
      <c r="C43" s="144">
        <v>11.666666666666668</v>
      </c>
      <c r="D43" s="145">
        <v>426</v>
      </c>
      <c r="E43" s="145">
        <v>544</v>
      </c>
      <c r="F43" s="145"/>
      <c r="G43" s="146">
        <v>42</v>
      </c>
      <c r="H43" s="147">
        <v>14</v>
      </c>
      <c r="I43" s="145"/>
      <c r="J43" s="146"/>
      <c r="K43" s="144"/>
      <c r="L43" s="144"/>
      <c r="M43" s="144">
        <v>456.00000000000182</v>
      </c>
      <c r="N43" s="144"/>
      <c r="O43" s="144"/>
      <c r="P43" s="148">
        <v>34.200000000000003</v>
      </c>
      <c r="Q43" s="149"/>
      <c r="R43" s="148" t="str">
        <f t="shared" si="0"/>
        <v/>
      </c>
    </row>
    <row r="44" spans="1:18" ht="13.15" customHeight="1" x14ac:dyDescent="0.2">
      <c r="A44" s="142">
        <v>42288</v>
      </c>
      <c r="B44" s="143">
        <v>930</v>
      </c>
      <c r="C44" s="144">
        <v>12.16666666666667</v>
      </c>
      <c r="D44" s="145">
        <v>548</v>
      </c>
      <c r="E44" s="145">
        <v>676</v>
      </c>
      <c r="F44" s="145"/>
      <c r="G44" s="146">
        <v>41</v>
      </c>
      <c r="H44" s="147">
        <v>12</v>
      </c>
      <c r="I44" s="145"/>
      <c r="J44" s="146"/>
      <c r="K44" s="144"/>
      <c r="L44" s="144"/>
      <c r="M44" s="144">
        <v>292.7999999999987</v>
      </c>
      <c r="N44" s="144"/>
      <c r="O44" s="144"/>
      <c r="P44" s="148">
        <v>40.299999999999997</v>
      </c>
      <c r="Q44" s="149"/>
      <c r="R44" s="148" t="str">
        <f t="shared" si="0"/>
        <v/>
      </c>
    </row>
    <row r="45" spans="1:18" ht="13.15" customHeight="1" x14ac:dyDescent="0.2">
      <c r="A45" s="142">
        <v>42288</v>
      </c>
      <c r="B45" s="143">
        <v>1000</v>
      </c>
      <c r="C45" s="144">
        <v>12.666666666666668</v>
      </c>
      <c r="D45" s="145">
        <v>547</v>
      </c>
      <c r="E45" s="145">
        <v>676</v>
      </c>
      <c r="F45" s="145"/>
      <c r="G45" s="146">
        <v>40</v>
      </c>
      <c r="H45" s="147">
        <v>12</v>
      </c>
      <c r="I45" s="145"/>
      <c r="J45" s="146"/>
      <c r="K45" s="144"/>
      <c r="L45" s="144"/>
      <c r="M45" s="144">
        <v>230.400000000001</v>
      </c>
      <c r="N45" s="144"/>
      <c r="O45" s="144"/>
      <c r="P45" s="148">
        <v>45.1</v>
      </c>
      <c r="Q45" s="149"/>
      <c r="R45" s="148" t="str">
        <f t="shared" si="0"/>
        <v/>
      </c>
    </row>
    <row r="46" spans="1:18" ht="13.15" customHeight="1" x14ac:dyDescent="0.2">
      <c r="A46" s="142">
        <v>42288</v>
      </c>
      <c r="B46" s="143">
        <v>1030</v>
      </c>
      <c r="C46" s="144">
        <v>13.16666666666667</v>
      </c>
      <c r="D46" s="145">
        <v>512</v>
      </c>
      <c r="E46" s="145">
        <v>650</v>
      </c>
      <c r="F46" s="145"/>
      <c r="G46" s="146">
        <v>39</v>
      </c>
      <c r="H46" s="147">
        <v>8</v>
      </c>
      <c r="I46" s="145"/>
      <c r="J46" s="146"/>
      <c r="K46" s="144"/>
      <c r="L46" s="144"/>
      <c r="M46" s="144">
        <v>307.19999999999879</v>
      </c>
      <c r="N46" s="144"/>
      <c r="O46" s="144"/>
      <c r="P46" s="148">
        <v>51.5</v>
      </c>
      <c r="Q46" s="149"/>
      <c r="R46" s="148" t="str">
        <f t="shared" si="0"/>
        <v/>
      </c>
    </row>
    <row r="47" spans="1:18" ht="13.15" customHeight="1" x14ac:dyDescent="0.2">
      <c r="A47" s="142">
        <v>42288</v>
      </c>
      <c r="B47" s="143">
        <v>1100</v>
      </c>
      <c r="C47" s="144">
        <v>13.666666666666668</v>
      </c>
      <c r="D47" s="145">
        <v>498</v>
      </c>
      <c r="E47" s="145">
        <v>642</v>
      </c>
      <c r="F47" s="145"/>
      <c r="G47" s="146">
        <v>39.5</v>
      </c>
      <c r="H47" s="147">
        <v>8</v>
      </c>
      <c r="I47" s="145"/>
      <c r="J47" s="146"/>
      <c r="K47" s="144"/>
      <c r="L47" s="144"/>
      <c r="M47" s="144">
        <v>259.20000000000084</v>
      </c>
      <c r="N47" s="144"/>
      <c r="O47" s="144"/>
      <c r="P47" s="148">
        <v>56.9</v>
      </c>
      <c r="Q47" s="149"/>
      <c r="R47" s="148" t="str">
        <f t="shared" si="0"/>
        <v/>
      </c>
    </row>
    <row r="48" spans="1:18" ht="13.15" customHeight="1" x14ac:dyDescent="0.2">
      <c r="A48" s="142">
        <v>42288</v>
      </c>
      <c r="B48" s="143">
        <v>1130</v>
      </c>
      <c r="C48" s="144">
        <v>14.16666666666667</v>
      </c>
      <c r="D48" s="145">
        <v>486</v>
      </c>
      <c r="E48" s="145">
        <v>636</v>
      </c>
      <c r="F48" s="145"/>
      <c r="G48" s="146">
        <v>40</v>
      </c>
      <c r="H48" s="147">
        <v>8</v>
      </c>
      <c r="I48" s="145"/>
      <c r="J48" s="146"/>
      <c r="K48" s="144"/>
      <c r="L48" s="144"/>
      <c r="M48" s="144"/>
      <c r="N48" s="144"/>
      <c r="O48" s="144"/>
      <c r="P48" s="148"/>
      <c r="Q48" s="149"/>
      <c r="R48" s="148" t="str">
        <f t="shared" si="0"/>
        <v/>
      </c>
    </row>
    <row r="49" spans="1:18" ht="13.15" customHeight="1" x14ac:dyDescent="0.2">
      <c r="A49" s="142">
        <v>42288</v>
      </c>
      <c r="B49" s="143">
        <v>1200</v>
      </c>
      <c r="C49" s="144">
        <v>14.666666666666668</v>
      </c>
      <c r="D49" s="145">
        <v>475</v>
      </c>
      <c r="E49" s="145">
        <v>628</v>
      </c>
      <c r="F49" s="145"/>
      <c r="G49" s="146">
        <v>40</v>
      </c>
      <c r="H49" s="147">
        <v>8</v>
      </c>
      <c r="I49" s="145"/>
      <c r="J49" s="146"/>
      <c r="K49" s="144"/>
      <c r="L49" s="144"/>
      <c r="M49" s="144"/>
      <c r="N49" s="144"/>
      <c r="O49" s="144"/>
      <c r="P49" s="148"/>
      <c r="Q49" s="149"/>
      <c r="R49" s="148" t="str">
        <f t="shared" si="0"/>
        <v/>
      </c>
    </row>
    <row r="50" spans="1:18" ht="13.15" customHeight="1" x14ac:dyDescent="0.2">
      <c r="A50" s="142">
        <v>42288</v>
      </c>
      <c r="B50" s="143">
        <v>1230</v>
      </c>
      <c r="C50" s="144">
        <v>15.16666666666667</v>
      </c>
      <c r="D50" s="145">
        <v>465</v>
      </c>
      <c r="E50" s="145">
        <v>622</v>
      </c>
      <c r="F50" s="145"/>
      <c r="G50" s="146">
        <v>40</v>
      </c>
      <c r="H50" s="147">
        <v>8</v>
      </c>
      <c r="I50" s="145"/>
      <c r="J50" s="146"/>
      <c r="K50" s="144"/>
      <c r="L50" s="144"/>
      <c r="M50" s="144"/>
      <c r="N50" s="144"/>
      <c r="O50" s="144"/>
      <c r="P50" s="148"/>
      <c r="Q50" s="149"/>
      <c r="R50" s="148" t="str">
        <f t="shared" si="0"/>
        <v/>
      </c>
    </row>
    <row r="51" spans="1:18" ht="13.15" customHeight="1" x14ac:dyDescent="0.2">
      <c r="A51" s="142">
        <v>42288</v>
      </c>
      <c r="B51" s="143">
        <v>1300</v>
      </c>
      <c r="C51" s="144">
        <v>15.666666666666668</v>
      </c>
      <c r="D51" s="145">
        <v>454</v>
      </c>
      <c r="E51" s="145">
        <v>616</v>
      </c>
      <c r="F51" s="145"/>
      <c r="G51" s="146">
        <v>41</v>
      </c>
      <c r="H51" s="147">
        <v>8</v>
      </c>
      <c r="I51" s="145"/>
      <c r="J51" s="146"/>
      <c r="K51" s="144"/>
      <c r="L51" s="144"/>
      <c r="M51" s="144">
        <v>237.60000000000008</v>
      </c>
      <c r="N51" s="144"/>
      <c r="O51" s="144"/>
      <c r="P51" s="148">
        <v>76.7</v>
      </c>
      <c r="Q51" s="149"/>
      <c r="R51" s="148" t="str">
        <f t="shared" si="0"/>
        <v/>
      </c>
    </row>
    <row r="52" spans="1:18" ht="13.15" customHeight="1" x14ac:dyDescent="0.2">
      <c r="A52" s="142">
        <v>42288</v>
      </c>
      <c r="B52" s="143">
        <v>1330</v>
      </c>
      <c r="C52" s="144">
        <v>16.166666666666671</v>
      </c>
      <c r="D52" s="145">
        <v>446</v>
      </c>
      <c r="E52" s="145">
        <v>610</v>
      </c>
      <c r="F52" s="145"/>
      <c r="G52" s="146">
        <v>40</v>
      </c>
      <c r="H52" s="147">
        <v>8</v>
      </c>
      <c r="I52" s="145"/>
      <c r="J52" s="146"/>
      <c r="K52" s="144"/>
      <c r="L52" s="144"/>
      <c r="M52" s="144">
        <v>263.99999999999812</v>
      </c>
      <c r="N52" s="144"/>
      <c r="O52" s="144"/>
      <c r="P52" s="148">
        <v>82.2</v>
      </c>
      <c r="Q52" s="149"/>
      <c r="R52" s="148" t="str">
        <f t="shared" si="0"/>
        <v/>
      </c>
    </row>
    <row r="53" spans="1:18" ht="13.15" customHeight="1" x14ac:dyDescent="0.2">
      <c r="A53" s="142">
        <v>42288</v>
      </c>
      <c r="B53" s="143">
        <v>1400</v>
      </c>
      <c r="C53" s="144">
        <v>16.666666666666668</v>
      </c>
      <c r="D53" s="145">
        <v>437</v>
      </c>
      <c r="E53" s="145">
        <v>603</v>
      </c>
      <c r="F53" s="145"/>
      <c r="G53" s="146">
        <v>40</v>
      </c>
      <c r="H53" s="147">
        <v>8</v>
      </c>
      <c r="I53" s="145"/>
      <c r="J53" s="146"/>
      <c r="K53" s="144"/>
      <c r="L53" s="144"/>
      <c r="M53" s="144">
        <v>249.6000000000019</v>
      </c>
      <c r="N53" s="144"/>
      <c r="O53" s="144"/>
      <c r="P53" s="148">
        <v>87.4</v>
      </c>
      <c r="Q53" s="149"/>
      <c r="R53" s="148" t="str">
        <f t="shared" si="0"/>
        <v/>
      </c>
    </row>
    <row r="54" spans="1:18" ht="13.15" customHeight="1" x14ac:dyDescent="0.2">
      <c r="A54" s="142">
        <v>42288</v>
      </c>
      <c r="B54" s="143">
        <v>1430</v>
      </c>
      <c r="C54" s="144">
        <v>17.166666666666671</v>
      </c>
      <c r="D54" s="145">
        <v>431</v>
      </c>
      <c r="E54" s="145">
        <v>599</v>
      </c>
      <c r="F54" s="145"/>
      <c r="G54" s="146">
        <v>41.5</v>
      </c>
      <c r="H54" s="147">
        <v>8</v>
      </c>
      <c r="I54" s="145"/>
      <c r="J54" s="146"/>
      <c r="K54" s="144"/>
      <c r="L54" s="144"/>
      <c r="M54" s="144">
        <v>249.59999999999766</v>
      </c>
      <c r="N54" s="144"/>
      <c r="O54" s="144"/>
      <c r="P54" s="148">
        <v>92.6</v>
      </c>
      <c r="Q54" s="149"/>
      <c r="R54" s="148" t="str">
        <f t="shared" si="0"/>
        <v/>
      </c>
    </row>
    <row r="55" spans="1:18" ht="13.15" customHeight="1" x14ac:dyDescent="0.2">
      <c r="A55" s="142">
        <v>42288</v>
      </c>
      <c r="B55" s="143">
        <v>1500</v>
      </c>
      <c r="C55" s="144">
        <v>17.666666666666668</v>
      </c>
      <c r="D55" s="145">
        <v>424</v>
      </c>
      <c r="E55" s="145">
        <v>594</v>
      </c>
      <c r="F55" s="145"/>
      <c r="G55" s="146">
        <v>41</v>
      </c>
      <c r="H55" s="147">
        <v>8</v>
      </c>
      <c r="I55" s="145"/>
      <c r="J55" s="146"/>
      <c r="K55" s="144"/>
      <c r="L55" s="144"/>
      <c r="M55" s="144">
        <v>249.6000000000019</v>
      </c>
      <c r="N55" s="144"/>
      <c r="O55" s="144"/>
      <c r="P55" s="148">
        <v>97.8</v>
      </c>
      <c r="Q55" s="149"/>
      <c r="R55" s="148" t="str">
        <f t="shared" si="0"/>
        <v/>
      </c>
    </row>
    <row r="56" spans="1:18" ht="13.15" customHeight="1" x14ac:dyDescent="0.2">
      <c r="A56" s="142">
        <v>42288</v>
      </c>
      <c r="B56" s="143">
        <v>1530</v>
      </c>
      <c r="C56" s="144">
        <v>18.166666666666671</v>
      </c>
      <c r="D56" s="145">
        <v>414</v>
      </c>
      <c r="E56" s="145">
        <v>588</v>
      </c>
      <c r="F56" s="145"/>
      <c r="G56" s="146">
        <v>41</v>
      </c>
      <c r="H56" s="147">
        <v>8</v>
      </c>
      <c r="I56" s="145"/>
      <c r="J56" s="146"/>
      <c r="K56" s="144"/>
      <c r="L56" s="144"/>
      <c r="M56" s="144">
        <v>249.59999999999835</v>
      </c>
      <c r="N56" s="144"/>
      <c r="O56" s="144"/>
      <c r="P56" s="148">
        <v>103</v>
      </c>
      <c r="Q56" s="149"/>
      <c r="R56" s="148" t="str">
        <f t="shared" si="0"/>
        <v/>
      </c>
    </row>
    <row r="57" spans="1:18" ht="13.15" customHeight="1" x14ac:dyDescent="0.2">
      <c r="A57" s="142">
        <v>42288</v>
      </c>
      <c r="B57" s="143">
        <v>1600</v>
      </c>
      <c r="C57" s="144">
        <v>18.666666666666668</v>
      </c>
      <c r="D57" s="145">
        <v>409</v>
      </c>
      <c r="E57" s="145">
        <v>584</v>
      </c>
      <c r="F57" s="145"/>
      <c r="G57" s="146">
        <v>41.5</v>
      </c>
      <c r="H57" s="147">
        <v>8</v>
      </c>
      <c r="I57" s="145"/>
      <c r="J57" s="146"/>
      <c r="K57" s="144"/>
      <c r="L57" s="144"/>
      <c r="M57" s="144">
        <v>235.20000000000192</v>
      </c>
      <c r="N57" s="144"/>
      <c r="O57" s="144"/>
      <c r="P57" s="148">
        <v>107.9</v>
      </c>
      <c r="Q57" s="149"/>
      <c r="R57" s="148" t="str">
        <f t="shared" si="0"/>
        <v/>
      </c>
    </row>
    <row r="58" spans="1:18" ht="13.15" customHeight="1" x14ac:dyDescent="0.2">
      <c r="A58" s="142">
        <v>42288</v>
      </c>
      <c r="B58" s="143">
        <v>1630</v>
      </c>
      <c r="C58" s="144">
        <v>19.166666666666668</v>
      </c>
      <c r="D58" s="145">
        <v>400</v>
      </c>
      <c r="E58" s="145">
        <v>578</v>
      </c>
      <c r="F58" s="145"/>
      <c r="G58" s="146">
        <v>41</v>
      </c>
      <c r="H58" s="147">
        <v>8</v>
      </c>
      <c r="I58" s="145"/>
      <c r="J58" s="146"/>
      <c r="K58" s="144"/>
      <c r="L58" s="144"/>
      <c r="M58" s="144">
        <v>240.00000000000003</v>
      </c>
      <c r="N58" s="144"/>
      <c r="O58" s="144"/>
      <c r="P58" s="148">
        <v>112.9</v>
      </c>
      <c r="Q58" s="149"/>
      <c r="R58" s="148" t="str">
        <f t="shared" si="0"/>
        <v/>
      </c>
    </row>
    <row r="59" spans="1:18" ht="13.15" customHeight="1" x14ac:dyDescent="0.2">
      <c r="A59" s="142">
        <v>42288</v>
      </c>
      <c r="B59" s="143">
        <v>1700</v>
      </c>
      <c r="C59" s="144">
        <v>19.666666666666668</v>
      </c>
      <c r="D59" s="145">
        <v>396</v>
      </c>
      <c r="E59" s="145">
        <v>575</v>
      </c>
      <c r="F59" s="145"/>
      <c r="G59" s="146">
        <v>41</v>
      </c>
      <c r="H59" s="147">
        <v>8</v>
      </c>
      <c r="I59" s="145"/>
      <c r="J59" s="146"/>
      <c r="K59" s="144"/>
      <c r="L59" s="144"/>
      <c r="M59" s="144">
        <v>225.59999999999943</v>
      </c>
      <c r="N59" s="144"/>
      <c r="O59" s="144"/>
      <c r="P59" s="148">
        <v>117.6</v>
      </c>
      <c r="Q59" s="149"/>
      <c r="R59" s="148" t="str">
        <f t="shared" si="0"/>
        <v/>
      </c>
    </row>
    <row r="60" spans="1:18" ht="13.15" customHeight="1" x14ac:dyDescent="0.2">
      <c r="A60" s="142">
        <v>42288</v>
      </c>
      <c r="B60" s="143">
        <v>1730</v>
      </c>
      <c r="C60" s="144">
        <v>20.166666666666668</v>
      </c>
      <c r="D60" s="145">
        <v>390</v>
      </c>
      <c r="E60" s="145">
        <v>570</v>
      </c>
      <c r="F60" s="145"/>
      <c r="G60" s="146">
        <v>41</v>
      </c>
      <c r="H60" s="147">
        <v>8</v>
      </c>
      <c r="I60" s="145"/>
      <c r="J60" s="146"/>
      <c r="K60" s="144"/>
      <c r="L60" s="144"/>
      <c r="M60" s="144">
        <v>235.20000000000024</v>
      </c>
      <c r="N60" s="144"/>
      <c r="O60" s="144"/>
      <c r="P60" s="148">
        <v>122.5</v>
      </c>
      <c r="Q60" s="149"/>
      <c r="R60" s="148" t="str">
        <f t="shared" si="0"/>
        <v/>
      </c>
    </row>
    <row r="61" spans="1:18" ht="13.15" customHeight="1" x14ac:dyDescent="0.2">
      <c r="A61" s="142">
        <v>42288</v>
      </c>
      <c r="B61" s="143">
        <v>1800</v>
      </c>
      <c r="C61" s="144">
        <v>20.666666666666668</v>
      </c>
      <c r="D61" s="145">
        <v>384</v>
      </c>
      <c r="E61" s="145">
        <v>565</v>
      </c>
      <c r="F61" s="145"/>
      <c r="G61" s="146">
        <v>41</v>
      </c>
      <c r="H61" s="147">
        <v>8</v>
      </c>
      <c r="I61" s="145"/>
      <c r="J61" s="146"/>
      <c r="K61" s="144"/>
      <c r="L61" s="144"/>
      <c r="M61" s="144"/>
      <c r="N61" s="144"/>
      <c r="O61" s="144"/>
      <c r="P61" s="148"/>
      <c r="Q61" s="149"/>
      <c r="R61" s="148" t="str">
        <f t="shared" si="0"/>
        <v/>
      </c>
    </row>
    <row r="62" spans="1:18" ht="13.15" customHeight="1" x14ac:dyDescent="0.2">
      <c r="A62" s="142">
        <v>42288</v>
      </c>
      <c r="B62" s="143">
        <v>1830</v>
      </c>
      <c r="C62" s="144">
        <v>21.166666666666668</v>
      </c>
      <c r="D62" s="145">
        <v>379</v>
      </c>
      <c r="E62" s="145">
        <v>561</v>
      </c>
      <c r="F62" s="145"/>
      <c r="G62" s="146">
        <v>41</v>
      </c>
      <c r="H62" s="147">
        <v>8</v>
      </c>
      <c r="I62" s="145"/>
      <c r="J62" s="146"/>
      <c r="K62" s="144"/>
      <c r="L62" s="144"/>
      <c r="M62" s="144"/>
      <c r="N62" s="144"/>
      <c r="O62" s="144"/>
      <c r="P62" s="148"/>
      <c r="Q62" s="149"/>
      <c r="R62" s="148" t="str">
        <f t="shared" si="0"/>
        <v/>
      </c>
    </row>
    <row r="63" spans="1:18" ht="13.15" customHeight="1" x14ac:dyDescent="0.2">
      <c r="A63" s="142">
        <v>42288</v>
      </c>
      <c r="B63" s="143">
        <v>1900</v>
      </c>
      <c r="C63" s="144">
        <v>21.666666666666668</v>
      </c>
      <c r="D63" s="145">
        <v>374</v>
      </c>
      <c r="E63" s="145">
        <v>557</v>
      </c>
      <c r="F63" s="145"/>
      <c r="G63" s="146">
        <v>40</v>
      </c>
      <c r="H63" s="147">
        <v>8</v>
      </c>
      <c r="I63" s="145"/>
      <c r="J63" s="146"/>
      <c r="K63" s="144"/>
      <c r="L63" s="144"/>
      <c r="M63" s="144">
        <v>216</v>
      </c>
      <c r="N63" s="144"/>
      <c r="O63" s="144"/>
      <c r="P63" s="148">
        <v>136</v>
      </c>
      <c r="Q63" s="149"/>
      <c r="R63" s="148" t="str">
        <f t="shared" si="0"/>
        <v/>
      </c>
    </row>
    <row r="64" spans="1:18" ht="13.15" customHeight="1" x14ac:dyDescent="0.2">
      <c r="A64" s="142">
        <v>42288</v>
      </c>
      <c r="B64" s="143">
        <v>1930</v>
      </c>
      <c r="C64" s="144">
        <v>22.166666666666668</v>
      </c>
      <c r="D64" s="145">
        <v>368</v>
      </c>
      <c r="E64" s="145">
        <v>553</v>
      </c>
      <c r="F64" s="145"/>
      <c r="G64" s="146">
        <v>40</v>
      </c>
      <c r="H64" s="147">
        <v>8</v>
      </c>
      <c r="I64" s="145"/>
      <c r="J64" s="146"/>
      <c r="K64" s="144"/>
      <c r="L64" s="144"/>
      <c r="M64" s="144">
        <v>177.59999999999945</v>
      </c>
      <c r="N64" s="144"/>
      <c r="O64" s="144"/>
      <c r="P64" s="148">
        <v>139.69999999999999</v>
      </c>
      <c r="Q64" s="149"/>
      <c r="R64" s="148" t="str">
        <f t="shared" si="0"/>
        <v/>
      </c>
    </row>
    <row r="65" spans="1:18" ht="13.15" customHeight="1" x14ac:dyDescent="0.2">
      <c r="A65" s="142">
        <v>42288</v>
      </c>
      <c r="B65" s="143">
        <v>2000</v>
      </c>
      <c r="C65" s="144">
        <v>22.666666666666668</v>
      </c>
      <c r="D65" s="145">
        <v>363</v>
      </c>
      <c r="E65" s="145">
        <v>524</v>
      </c>
      <c r="F65" s="145"/>
      <c r="G65" s="146">
        <v>40</v>
      </c>
      <c r="H65" s="147">
        <v>12</v>
      </c>
      <c r="I65" s="145"/>
      <c r="J65" s="146"/>
      <c r="K65" s="144"/>
      <c r="L65" s="144"/>
      <c r="M65" s="144">
        <v>225.60000000000082</v>
      </c>
      <c r="N65" s="144"/>
      <c r="O65" s="144"/>
      <c r="P65" s="148">
        <v>144.4</v>
      </c>
      <c r="Q65" s="149"/>
      <c r="R65" s="148" t="str">
        <f t="shared" si="0"/>
        <v/>
      </c>
    </row>
    <row r="66" spans="1:18" ht="13.15" customHeight="1" x14ac:dyDescent="0.2">
      <c r="A66" s="142">
        <v>42288</v>
      </c>
      <c r="B66" s="143">
        <v>2030</v>
      </c>
      <c r="C66" s="144">
        <v>23.166666666666668</v>
      </c>
      <c r="D66" s="145">
        <v>303</v>
      </c>
      <c r="E66" s="145">
        <v>491</v>
      </c>
      <c r="F66" s="145"/>
      <c r="G66" s="146">
        <v>39</v>
      </c>
      <c r="H66" s="147">
        <v>12</v>
      </c>
      <c r="I66" s="145"/>
      <c r="J66" s="146"/>
      <c r="K66" s="144"/>
      <c r="L66" s="144"/>
      <c r="M66" s="144">
        <v>283.20000000000027</v>
      </c>
      <c r="N66" s="144"/>
      <c r="O66" s="144"/>
      <c r="P66" s="148">
        <v>150.30000000000001</v>
      </c>
      <c r="Q66" s="149"/>
      <c r="R66" s="148" t="str">
        <f t="shared" si="0"/>
        <v/>
      </c>
    </row>
    <row r="67" spans="1:18" ht="13.15" customHeight="1" x14ac:dyDescent="0.2">
      <c r="A67" s="142">
        <v>42288</v>
      </c>
      <c r="B67" s="143">
        <v>2100</v>
      </c>
      <c r="C67" s="144">
        <v>23.666666666666668</v>
      </c>
      <c r="D67" s="145">
        <v>286</v>
      </c>
      <c r="E67" s="145">
        <v>477</v>
      </c>
      <c r="F67" s="145"/>
      <c r="G67" s="146">
        <v>40</v>
      </c>
      <c r="H67" s="147">
        <v>12</v>
      </c>
      <c r="I67" s="145"/>
      <c r="J67" s="146"/>
      <c r="K67" s="144"/>
      <c r="L67" s="144"/>
      <c r="M67" s="144">
        <v>312</v>
      </c>
      <c r="N67" s="144"/>
      <c r="O67" s="144"/>
      <c r="P67" s="148">
        <v>156.80000000000001</v>
      </c>
      <c r="Q67" s="149"/>
      <c r="R67" s="148" t="str">
        <f t="shared" si="0"/>
        <v/>
      </c>
    </row>
    <row r="68" spans="1:18" ht="13.15" customHeight="1" x14ac:dyDescent="0.2">
      <c r="A68" s="142">
        <v>42288</v>
      </c>
      <c r="B68" s="143">
        <v>2130</v>
      </c>
      <c r="C68" s="144">
        <v>24.166666666666668</v>
      </c>
      <c r="D68" s="145">
        <v>297</v>
      </c>
      <c r="E68" s="145">
        <v>488</v>
      </c>
      <c r="F68" s="145"/>
      <c r="G68" s="146">
        <v>40</v>
      </c>
      <c r="H68" s="147">
        <v>12</v>
      </c>
      <c r="I68" s="145"/>
      <c r="J68" s="146"/>
      <c r="K68" s="144"/>
      <c r="L68" s="144"/>
      <c r="M68" s="144">
        <v>259.19999999999891</v>
      </c>
      <c r="N68" s="144"/>
      <c r="O68" s="144"/>
      <c r="P68" s="148">
        <v>162.19999999999999</v>
      </c>
      <c r="Q68" s="149"/>
      <c r="R68" s="148" t="str">
        <f t="shared" si="0"/>
        <v/>
      </c>
    </row>
    <row r="69" spans="1:18" ht="13.15" customHeight="1" x14ac:dyDescent="0.2">
      <c r="A69" s="142">
        <v>42288</v>
      </c>
      <c r="B69" s="143">
        <v>2200</v>
      </c>
      <c r="C69" s="144">
        <v>24.666666666666668</v>
      </c>
      <c r="D69" s="145">
        <v>304</v>
      </c>
      <c r="E69" s="145">
        <v>496</v>
      </c>
      <c r="F69" s="145"/>
      <c r="G69" s="146">
        <v>39.5</v>
      </c>
      <c r="H69" s="147">
        <v>12</v>
      </c>
      <c r="I69" s="145"/>
      <c r="J69" s="146"/>
      <c r="K69" s="144"/>
      <c r="L69" s="144"/>
      <c r="M69" s="144">
        <v>307.20000000000027</v>
      </c>
      <c r="N69" s="144"/>
      <c r="O69" s="144"/>
      <c r="P69" s="148">
        <v>168.6</v>
      </c>
      <c r="Q69" s="149"/>
      <c r="R69" s="148" t="str">
        <f t="shared" si="0"/>
        <v/>
      </c>
    </row>
    <row r="70" spans="1:18" ht="13.15" customHeight="1" x14ac:dyDescent="0.2">
      <c r="A70" s="142">
        <v>42288</v>
      </c>
      <c r="B70" s="143">
        <v>2230</v>
      </c>
      <c r="C70" s="144">
        <v>25.166666666666668</v>
      </c>
      <c r="D70" s="145">
        <v>301</v>
      </c>
      <c r="E70" s="145">
        <v>494</v>
      </c>
      <c r="F70" s="145"/>
      <c r="G70" s="146">
        <v>39.5</v>
      </c>
      <c r="H70" s="147">
        <v>12</v>
      </c>
      <c r="I70" s="145"/>
      <c r="J70" s="146"/>
      <c r="K70" s="144"/>
      <c r="L70" s="144"/>
      <c r="M70" s="144">
        <v>225.60000000000082</v>
      </c>
      <c r="N70" s="144"/>
      <c r="O70" s="144"/>
      <c r="P70" s="148">
        <v>173.3</v>
      </c>
      <c r="Q70" s="149"/>
      <c r="R70" s="148" t="str">
        <f t="shared" si="0"/>
        <v/>
      </c>
    </row>
    <row r="71" spans="1:18" ht="13.15" customHeight="1" x14ac:dyDescent="0.2">
      <c r="A71" s="142">
        <v>42288</v>
      </c>
      <c r="B71" s="143">
        <v>2300</v>
      </c>
      <c r="C71" s="144">
        <v>25.666666666666668</v>
      </c>
      <c r="D71" s="145">
        <v>264</v>
      </c>
      <c r="E71" s="145">
        <v>458</v>
      </c>
      <c r="F71" s="145"/>
      <c r="G71" s="146">
        <v>40</v>
      </c>
      <c r="H71" s="147">
        <v>12</v>
      </c>
      <c r="I71" s="145"/>
      <c r="J71" s="146"/>
      <c r="K71" s="144"/>
      <c r="L71" s="144"/>
      <c r="M71" s="144">
        <v>273.59999999999945</v>
      </c>
      <c r="N71" s="144"/>
      <c r="O71" s="144"/>
      <c r="P71" s="148">
        <v>179</v>
      </c>
      <c r="Q71" s="149"/>
      <c r="R71" s="148" t="str">
        <f t="shared" si="0"/>
        <v/>
      </c>
    </row>
    <row r="72" spans="1:18" ht="13.15" customHeight="1" x14ac:dyDescent="0.2">
      <c r="A72" s="142">
        <v>42288</v>
      </c>
      <c r="B72" s="143">
        <v>2330</v>
      </c>
      <c r="C72" s="144">
        <v>26.166666666666668</v>
      </c>
      <c r="D72" s="145">
        <v>254</v>
      </c>
      <c r="E72" s="145">
        <v>449</v>
      </c>
      <c r="F72" s="145"/>
      <c r="G72" s="146">
        <v>40</v>
      </c>
      <c r="H72" s="147">
        <v>12</v>
      </c>
      <c r="I72" s="145"/>
      <c r="J72" s="146"/>
      <c r="K72" s="144"/>
      <c r="L72" s="144"/>
      <c r="M72" s="144">
        <v>331.20000000000027</v>
      </c>
      <c r="N72" s="144"/>
      <c r="O72" s="144"/>
      <c r="P72" s="148">
        <v>185.9</v>
      </c>
      <c r="Q72" s="149"/>
      <c r="R72" s="148" t="str">
        <f t="shared" si="0"/>
        <v/>
      </c>
    </row>
    <row r="73" spans="1:18" ht="13.15" customHeight="1" x14ac:dyDescent="0.2">
      <c r="A73" s="142">
        <v>42288</v>
      </c>
      <c r="B73" s="143">
        <v>2400</v>
      </c>
      <c r="C73" s="144">
        <v>26.666666666666668</v>
      </c>
      <c r="D73" s="145">
        <v>250</v>
      </c>
      <c r="E73" s="145">
        <v>447</v>
      </c>
      <c r="F73" s="145"/>
      <c r="G73" s="146">
        <v>40</v>
      </c>
      <c r="H73" s="147">
        <v>12</v>
      </c>
      <c r="I73" s="145"/>
      <c r="J73" s="146"/>
      <c r="K73" s="144"/>
      <c r="L73" s="144"/>
      <c r="M73" s="144">
        <v>235.20000000000024</v>
      </c>
      <c r="N73" s="144"/>
      <c r="O73" s="144"/>
      <c r="P73" s="148">
        <v>190.8</v>
      </c>
      <c r="Q73" s="149"/>
      <c r="R73" s="148" t="str">
        <f t="shared" si="0"/>
        <v/>
      </c>
    </row>
    <row r="74" spans="1:18" ht="13.15" customHeight="1" x14ac:dyDescent="0.2">
      <c r="A74" s="142">
        <v>42289</v>
      </c>
      <c r="B74" s="143">
        <v>30</v>
      </c>
      <c r="C74" s="144">
        <v>27.166666666666668</v>
      </c>
      <c r="D74" s="145">
        <v>241</v>
      </c>
      <c r="E74" s="145">
        <v>438</v>
      </c>
      <c r="F74" s="145"/>
      <c r="G74" s="146">
        <v>40</v>
      </c>
      <c r="H74" s="147">
        <v>12</v>
      </c>
      <c r="I74" s="145"/>
      <c r="J74" s="146"/>
      <c r="K74" s="144"/>
      <c r="L74" s="144"/>
      <c r="M74" s="144">
        <v>264</v>
      </c>
      <c r="N74" s="144"/>
      <c r="O74" s="144"/>
      <c r="P74" s="148">
        <v>196.3</v>
      </c>
      <c r="Q74" s="149"/>
      <c r="R74" s="148" t="str">
        <f t="shared" si="0"/>
        <v/>
      </c>
    </row>
    <row r="75" spans="1:18" ht="13.15" customHeight="1" x14ac:dyDescent="0.2">
      <c r="A75" s="142">
        <v>42289</v>
      </c>
      <c r="B75" s="143">
        <v>100</v>
      </c>
      <c r="C75" s="144">
        <v>27.666666666666668</v>
      </c>
      <c r="D75" s="145">
        <v>232</v>
      </c>
      <c r="E75" s="145">
        <v>430</v>
      </c>
      <c r="F75" s="145"/>
      <c r="G75" s="146">
        <v>40</v>
      </c>
      <c r="H75" s="147">
        <v>10</v>
      </c>
      <c r="I75" s="145"/>
      <c r="J75" s="146"/>
      <c r="K75" s="144"/>
      <c r="L75" s="144"/>
      <c r="M75" s="144">
        <v>283.19999999999891</v>
      </c>
      <c r="N75" s="144"/>
      <c r="O75" s="144"/>
      <c r="P75" s="148">
        <v>202.2</v>
      </c>
      <c r="Q75" s="149"/>
      <c r="R75" s="148" t="str">
        <f t="shared" si="0"/>
        <v/>
      </c>
    </row>
    <row r="76" spans="1:18" ht="13.15" customHeight="1" x14ac:dyDescent="0.2">
      <c r="A76" s="142">
        <v>42289</v>
      </c>
      <c r="B76" s="143">
        <v>130</v>
      </c>
      <c r="C76" s="144">
        <v>28.166666666666668</v>
      </c>
      <c r="D76" s="145">
        <v>243</v>
      </c>
      <c r="E76" s="145">
        <v>442</v>
      </c>
      <c r="F76" s="145"/>
      <c r="G76" s="146">
        <v>39.5</v>
      </c>
      <c r="H76" s="147">
        <v>10</v>
      </c>
      <c r="I76" s="145"/>
      <c r="J76" s="146"/>
      <c r="K76" s="144"/>
      <c r="L76" s="144"/>
      <c r="M76" s="144">
        <v>240.00000000000003</v>
      </c>
      <c r="N76" s="144"/>
      <c r="O76" s="144"/>
      <c r="P76" s="148">
        <v>207.2</v>
      </c>
      <c r="Q76" s="149"/>
      <c r="R76" s="148" t="str">
        <f t="shared" si="0"/>
        <v/>
      </c>
    </row>
    <row r="77" spans="1:18" ht="13.15" customHeight="1" x14ac:dyDescent="0.2">
      <c r="A77" s="142">
        <v>42289</v>
      </c>
      <c r="B77" s="143">
        <v>200</v>
      </c>
      <c r="C77" s="144">
        <v>28.666666666666668</v>
      </c>
      <c r="D77" s="145">
        <v>266</v>
      </c>
      <c r="E77" s="145">
        <v>467</v>
      </c>
      <c r="F77" s="145"/>
      <c r="G77" s="146">
        <v>39</v>
      </c>
      <c r="H77" s="147">
        <v>10</v>
      </c>
      <c r="I77" s="145"/>
      <c r="J77" s="146"/>
      <c r="K77" s="144"/>
      <c r="L77" s="144"/>
      <c r="M77" s="144">
        <v>259.20000000000027</v>
      </c>
      <c r="N77" s="144"/>
      <c r="O77" s="144"/>
      <c r="P77" s="148">
        <v>212.6</v>
      </c>
      <c r="Q77" s="149"/>
      <c r="R77" s="148" t="str">
        <f t="shared" si="0"/>
        <v/>
      </c>
    </row>
    <row r="78" spans="1:18" ht="13.15" customHeight="1" x14ac:dyDescent="0.2">
      <c r="A78" s="142">
        <v>42289</v>
      </c>
      <c r="B78" s="143">
        <v>230</v>
      </c>
      <c r="C78" s="144">
        <v>29.166666666666668</v>
      </c>
      <c r="D78" s="145">
        <v>249</v>
      </c>
      <c r="E78" s="145">
        <v>449</v>
      </c>
      <c r="F78" s="145"/>
      <c r="G78" s="146">
        <v>39</v>
      </c>
      <c r="H78" s="147">
        <v>10</v>
      </c>
      <c r="I78" s="145"/>
      <c r="J78" s="146"/>
      <c r="K78" s="144"/>
      <c r="L78" s="144"/>
      <c r="M78" s="144">
        <v>230.40000000000055</v>
      </c>
      <c r="N78" s="144"/>
      <c r="O78" s="144"/>
      <c r="P78" s="148">
        <v>217.4</v>
      </c>
      <c r="Q78" s="149"/>
      <c r="R78" s="148" t="str">
        <f t="shared" ref="R78:R141" si="1">IF(K78="","",IF(K78&gt;0,K78,"TSTM"))</f>
        <v/>
      </c>
    </row>
    <row r="79" spans="1:18" ht="13.15" customHeight="1" x14ac:dyDescent="0.2">
      <c r="A79" s="142">
        <v>42289</v>
      </c>
      <c r="B79" s="143">
        <v>300</v>
      </c>
      <c r="C79" s="144">
        <v>29.666666666666668</v>
      </c>
      <c r="D79" s="145">
        <v>248</v>
      </c>
      <c r="E79" s="145">
        <v>451</v>
      </c>
      <c r="F79" s="145"/>
      <c r="G79" s="146">
        <v>39</v>
      </c>
      <c r="H79" s="147">
        <v>10</v>
      </c>
      <c r="I79" s="145"/>
      <c r="J79" s="146"/>
      <c r="K79" s="144"/>
      <c r="L79" s="144"/>
      <c r="M79" s="144">
        <v>235.20000000000024</v>
      </c>
      <c r="N79" s="144"/>
      <c r="O79" s="144"/>
      <c r="P79" s="148">
        <v>222.3</v>
      </c>
      <c r="Q79" s="149"/>
      <c r="R79" s="148" t="str">
        <f t="shared" si="1"/>
        <v/>
      </c>
    </row>
    <row r="80" spans="1:18" ht="13.15" customHeight="1" x14ac:dyDescent="0.2">
      <c r="A80" s="142">
        <v>42289</v>
      </c>
      <c r="B80" s="143">
        <v>330</v>
      </c>
      <c r="C80" s="144">
        <v>30.166666666666668</v>
      </c>
      <c r="D80" s="145">
        <v>268</v>
      </c>
      <c r="E80" s="145">
        <v>470</v>
      </c>
      <c r="F80" s="145"/>
      <c r="G80" s="146">
        <v>38.5</v>
      </c>
      <c r="H80" s="147">
        <v>10</v>
      </c>
      <c r="I80" s="145"/>
      <c r="J80" s="146"/>
      <c r="K80" s="144"/>
      <c r="L80" s="144"/>
      <c r="M80" s="144">
        <v>196.79999999999973</v>
      </c>
      <c r="N80" s="144"/>
      <c r="O80" s="144"/>
      <c r="P80" s="148">
        <v>226.4</v>
      </c>
      <c r="Q80" s="149"/>
      <c r="R80" s="148" t="str">
        <f t="shared" si="1"/>
        <v/>
      </c>
    </row>
    <row r="81" spans="1:18" ht="13.15" customHeight="1" x14ac:dyDescent="0.2">
      <c r="A81" s="142">
        <v>42289</v>
      </c>
      <c r="B81" s="143">
        <v>400</v>
      </c>
      <c r="C81" s="144">
        <v>30.666666666666668</v>
      </c>
      <c r="D81" s="145">
        <v>264</v>
      </c>
      <c r="E81" s="145">
        <v>466</v>
      </c>
      <c r="F81" s="145"/>
      <c r="G81" s="146">
        <v>38</v>
      </c>
      <c r="H81" s="147">
        <v>12</v>
      </c>
      <c r="I81" s="145"/>
      <c r="J81" s="146"/>
      <c r="K81" s="144"/>
      <c r="L81" s="144"/>
      <c r="M81" s="144">
        <v>211.2000000000003</v>
      </c>
      <c r="N81" s="144"/>
      <c r="O81" s="144"/>
      <c r="P81" s="148">
        <v>230.8</v>
      </c>
      <c r="Q81" s="149"/>
      <c r="R81" s="148" t="str">
        <f t="shared" si="1"/>
        <v/>
      </c>
    </row>
    <row r="82" spans="1:18" ht="13.15" customHeight="1" x14ac:dyDescent="0.2">
      <c r="A82" s="142">
        <v>42289</v>
      </c>
      <c r="B82" s="143">
        <v>430</v>
      </c>
      <c r="C82" s="144">
        <v>31.166666666666668</v>
      </c>
      <c r="D82" s="145">
        <v>228</v>
      </c>
      <c r="E82" s="145">
        <v>431</v>
      </c>
      <c r="F82" s="145"/>
      <c r="G82" s="146">
        <v>39</v>
      </c>
      <c r="H82" s="147">
        <v>12</v>
      </c>
      <c r="I82" s="145"/>
      <c r="J82" s="146"/>
      <c r="K82" s="144"/>
      <c r="L82" s="144"/>
      <c r="M82" s="144">
        <v>249.59999999999945</v>
      </c>
      <c r="N82" s="144"/>
      <c r="O82" s="144"/>
      <c r="P82" s="148">
        <v>236</v>
      </c>
      <c r="Q82" s="149"/>
      <c r="R82" s="148" t="str">
        <f t="shared" si="1"/>
        <v/>
      </c>
    </row>
    <row r="83" spans="1:18" ht="13.15" customHeight="1" x14ac:dyDescent="0.2">
      <c r="A83" s="142">
        <v>42289</v>
      </c>
      <c r="B83" s="143">
        <v>500</v>
      </c>
      <c r="C83" s="144">
        <v>31.666666666666668</v>
      </c>
      <c r="D83" s="145">
        <v>209</v>
      </c>
      <c r="E83" s="145">
        <v>413</v>
      </c>
      <c r="F83" s="145"/>
      <c r="G83" s="146">
        <v>38.5</v>
      </c>
      <c r="H83" s="147">
        <v>12</v>
      </c>
      <c r="I83" s="145"/>
      <c r="J83" s="146"/>
      <c r="K83" s="144"/>
      <c r="L83" s="144"/>
      <c r="M83" s="144">
        <v>254.40000000000055</v>
      </c>
      <c r="N83" s="144"/>
      <c r="O83" s="144"/>
      <c r="P83" s="148">
        <v>241.3</v>
      </c>
      <c r="Q83" s="149"/>
      <c r="R83" s="148" t="str">
        <f t="shared" si="1"/>
        <v/>
      </c>
    </row>
    <row r="84" spans="1:18" ht="13.15" customHeight="1" x14ac:dyDescent="0.2">
      <c r="A84" s="142">
        <v>42289</v>
      </c>
      <c r="B84" s="143">
        <v>530</v>
      </c>
      <c r="C84" s="144">
        <v>32.166666666666671</v>
      </c>
      <c r="D84" s="145">
        <v>196</v>
      </c>
      <c r="E84" s="145">
        <v>400</v>
      </c>
      <c r="F84" s="145"/>
      <c r="G84" s="146">
        <v>39</v>
      </c>
      <c r="H84" s="147">
        <v>12</v>
      </c>
      <c r="I84" s="145"/>
      <c r="J84" s="146"/>
      <c r="K84" s="144"/>
      <c r="L84" s="144"/>
      <c r="M84" s="144">
        <v>283.19999999999692</v>
      </c>
      <c r="N84" s="144"/>
      <c r="O84" s="144"/>
      <c r="P84" s="148">
        <v>247.2</v>
      </c>
      <c r="Q84" s="149"/>
      <c r="R84" s="148" t="str">
        <f t="shared" si="1"/>
        <v/>
      </c>
    </row>
    <row r="85" spans="1:18" ht="13.15" customHeight="1" x14ac:dyDescent="0.2">
      <c r="A85" s="142">
        <v>42289</v>
      </c>
      <c r="B85" s="143">
        <v>600</v>
      </c>
      <c r="C85" s="144">
        <v>32.666666666666671</v>
      </c>
      <c r="D85" s="145">
        <v>184</v>
      </c>
      <c r="E85" s="145">
        <v>388</v>
      </c>
      <c r="F85" s="145"/>
      <c r="G85" s="146">
        <v>39</v>
      </c>
      <c r="H85" s="147">
        <v>12</v>
      </c>
      <c r="I85" s="145"/>
      <c r="J85" s="146"/>
      <c r="K85" s="144"/>
      <c r="L85" s="144"/>
      <c r="M85" s="144">
        <v>273.60000000000082</v>
      </c>
      <c r="N85" s="144"/>
      <c r="O85" s="144"/>
      <c r="P85" s="148">
        <v>252.9</v>
      </c>
      <c r="Q85" s="149"/>
      <c r="R85" s="148" t="str">
        <f t="shared" si="1"/>
        <v/>
      </c>
    </row>
    <row r="86" spans="1:18" ht="13.15" customHeight="1" x14ac:dyDescent="0.2">
      <c r="A86" s="142">
        <v>42289</v>
      </c>
      <c r="B86" s="143">
        <v>630</v>
      </c>
      <c r="C86" s="144">
        <v>33.166666666666671</v>
      </c>
      <c r="D86" s="145">
        <v>175</v>
      </c>
      <c r="E86" s="145">
        <v>380</v>
      </c>
      <c r="F86" s="145"/>
      <c r="G86" s="146">
        <v>39</v>
      </c>
      <c r="H86" s="147">
        <v>12</v>
      </c>
      <c r="I86" s="145"/>
      <c r="J86" s="146"/>
      <c r="K86" s="144"/>
      <c r="L86" s="144"/>
      <c r="M86" s="144">
        <v>201.60000000000082</v>
      </c>
      <c r="N86" s="144"/>
      <c r="O86" s="144"/>
      <c r="P86" s="148">
        <v>257.10000000000002</v>
      </c>
      <c r="Q86" s="149"/>
      <c r="R86" s="148" t="str">
        <f t="shared" si="1"/>
        <v/>
      </c>
    </row>
    <row r="87" spans="1:18" ht="13.15" customHeight="1" x14ac:dyDescent="0.2">
      <c r="A87" s="142">
        <v>42289</v>
      </c>
      <c r="B87" s="143">
        <v>700</v>
      </c>
      <c r="C87" s="144">
        <v>33.666666666666671</v>
      </c>
      <c r="D87" s="145">
        <v>177</v>
      </c>
      <c r="E87" s="145">
        <v>383</v>
      </c>
      <c r="F87" s="145"/>
      <c r="G87" s="146">
        <v>41.5</v>
      </c>
      <c r="H87" s="147">
        <v>12</v>
      </c>
      <c r="I87" s="145"/>
      <c r="J87" s="146"/>
      <c r="K87" s="144"/>
      <c r="L87" s="144"/>
      <c r="M87" s="144">
        <v>249.59999999999945</v>
      </c>
      <c r="N87" s="144"/>
      <c r="O87" s="144"/>
      <c r="P87" s="148">
        <v>262.3</v>
      </c>
      <c r="Q87" s="149"/>
      <c r="R87" s="148" t="str">
        <f t="shared" si="1"/>
        <v/>
      </c>
    </row>
    <row r="88" spans="1:18" ht="13.15" customHeight="1" x14ac:dyDescent="0.2">
      <c r="A88" s="142">
        <v>42289</v>
      </c>
      <c r="B88" s="143">
        <v>730</v>
      </c>
      <c r="C88" s="144">
        <v>34.166666666666671</v>
      </c>
      <c r="D88" s="145">
        <v>114</v>
      </c>
      <c r="E88" s="145">
        <v>318</v>
      </c>
      <c r="F88" s="145"/>
      <c r="G88" s="146">
        <v>43.5</v>
      </c>
      <c r="H88" s="147">
        <v>14</v>
      </c>
      <c r="I88" s="145"/>
      <c r="J88" s="146"/>
      <c r="K88" s="144"/>
      <c r="L88" s="144"/>
      <c r="M88" s="144">
        <v>340.79999999999836</v>
      </c>
      <c r="N88" s="144"/>
      <c r="O88" s="144"/>
      <c r="P88" s="148">
        <v>269.39999999999998</v>
      </c>
      <c r="Q88" s="149"/>
      <c r="R88" s="148" t="str">
        <f t="shared" si="1"/>
        <v/>
      </c>
    </row>
    <row r="89" spans="1:18" ht="13.15" customHeight="1" x14ac:dyDescent="0.2">
      <c r="A89" s="142">
        <v>42289</v>
      </c>
      <c r="B89" s="143">
        <v>800</v>
      </c>
      <c r="C89" s="144">
        <v>34.666666666666671</v>
      </c>
      <c r="D89" s="145">
        <v>103</v>
      </c>
      <c r="E89" s="145">
        <v>308</v>
      </c>
      <c r="F89" s="145"/>
      <c r="G89" s="146">
        <v>44</v>
      </c>
      <c r="H89" s="147">
        <v>14</v>
      </c>
      <c r="I89" s="145"/>
      <c r="J89" s="146"/>
      <c r="K89" s="144"/>
      <c r="L89" s="144"/>
      <c r="M89" s="144">
        <v>364.80000000000109</v>
      </c>
      <c r="N89" s="144"/>
      <c r="O89" s="144"/>
      <c r="P89" s="148">
        <v>277</v>
      </c>
      <c r="Q89" s="149"/>
      <c r="R89" s="148" t="str">
        <f t="shared" si="1"/>
        <v/>
      </c>
    </row>
    <row r="90" spans="1:18" ht="13.15" customHeight="1" x14ac:dyDescent="0.2">
      <c r="A90" s="142">
        <v>42289</v>
      </c>
      <c r="B90" s="143">
        <v>830</v>
      </c>
      <c r="C90" s="144">
        <v>35.166666666666671</v>
      </c>
      <c r="D90" s="145">
        <v>97</v>
      </c>
      <c r="E90" s="145">
        <v>305</v>
      </c>
      <c r="F90" s="145"/>
      <c r="G90" s="146">
        <v>45</v>
      </c>
      <c r="H90" s="147">
        <v>14</v>
      </c>
      <c r="I90" s="145"/>
      <c r="J90" s="146"/>
      <c r="K90" s="144"/>
      <c r="L90" s="144"/>
      <c r="M90" s="144">
        <v>412.80000000000103</v>
      </c>
      <c r="N90" s="144"/>
      <c r="O90" s="144"/>
      <c r="P90" s="148">
        <v>285.60000000000002</v>
      </c>
      <c r="Q90" s="149"/>
      <c r="R90" s="148" t="str">
        <f t="shared" si="1"/>
        <v/>
      </c>
    </row>
    <row r="91" spans="1:18" ht="13.15" customHeight="1" x14ac:dyDescent="0.2">
      <c r="A91" s="142">
        <v>42289</v>
      </c>
      <c r="B91" s="143">
        <v>900</v>
      </c>
      <c r="C91" s="144">
        <v>35.666666666666671</v>
      </c>
      <c r="D91" s="145">
        <v>96</v>
      </c>
      <c r="E91" s="145">
        <v>303</v>
      </c>
      <c r="F91" s="145"/>
      <c r="G91" s="146">
        <v>45</v>
      </c>
      <c r="H91" s="147">
        <v>14</v>
      </c>
      <c r="I91" s="145"/>
      <c r="J91" s="146"/>
      <c r="K91" s="144"/>
      <c r="L91" s="144"/>
      <c r="M91" s="144">
        <v>225.59999999999943</v>
      </c>
      <c r="N91" s="144"/>
      <c r="O91" s="144"/>
      <c r="P91" s="148">
        <v>290.3</v>
      </c>
      <c r="Q91" s="149"/>
      <c r="R91" s="148" t="str">
        <f t="shared" si="1"/>
        <v/>
      </c>
    </row>
    <row r="92" spans="1:18" ht="13.15" customHeight="1" x14ac:dyDescent="0.2">
      <c r="A92" s="142">
        <v>42289</v>
      </c>
      <c r="B92" s="143">
        <v>930</v>
      </c>
      <c r="C92" s="144">
        <v>36.166666666666671</v>
      </c>
      <c r="D92" s="145">
        <v>88</v>
      </c>
      <c r="E92" s="145">
        <v>295</v>
      </c>
      <c r="F92" s="145"/>
      <c r="G92" s="146">
        <v>45</v>
      </c>
      <c r="H92" s="147">
        <v>14</v>
      </c>
      <c r="I92" s="145"/>
      <c r="J92" s="146"/>
      <c r="K92" s="144"/>
      <c r="L92" s="144"/>
      <c r="M92" s="144">
        <v>316.79999999999836</v>
      </c>
      <c r="N92" s="144"/>
      <c r="O92" s="144"/>
      <c r="P92" s="148">
        <v>296.89999999999998</v>
      </c>
      <c r="Q92" s="149"/>
      <c r="R92" s="148" t="str">
        <f t="shared" si="1"/>
        <v/>
      </c>
    </row>
    <row r="93" spans="1:18" ht="13.15" customHeight="1" x14ac:dyDescent="0.2">
      <c r="A93" s="142">
        <v>42289</v>
      </c>
      <c r="B93" s="143">
        <v>1000</v>
      </c>
      <c r="C93" s="144">
        <v>36.666666666666671</v>
      </c>
      <c r="D93" s="145">
        <v>89</v>
      </c>
      <c r="E93" s="145">
        <v>298</v>
      </c>
      <c r="F93" s="145"/>
      <c r="G93" s="146">
        <v>45</v>
      </c>
      <c r="H93" s="147">
        <v>14</v>
      </c>
      <c r="I93" s="145"/>
      <c r="J93" s="146"/>
      <c r="K93" s="144"/>
      <c r="L93" s="144"/>
      <c r="M93" s="144">
        <v>364.80000000000109</v>
      </c>
      <c r="N93" s="144"/>
      <c r="O93" s="144"/>
      <c r="P93" s="148">
        <v>304.5</v>
      </c>
      <c r="Q93" s="149"/>
      <c r="R93" s="148" t="str">
        <f t="shared" si="1"/>
        <v/>
      </c>
    </row>
    <row r="94" spans="1:18" ht="13.15" customHeight="1" x14ac:dyDescent="0.2">
      <c r="A94" s="142">
        <v>42289</v>
      </c>
      <c r="B94" s="143">
        <v>1030</v>
      </c>
      <c r="C94" s="144">
        <v>37.166666666666671</v>
      </c>
      <c r="D94" s="145">
        <v>83</v>
      </c>
      <c r="E94" s="145">
        <v>291</v>
      </c>
      <c r="F94" s="145"/>
      <c r="G94" s="146">
        <v>45</v>
      </c>
      <c r="H94" s="147">
        <v>14</v>
      </c>
      <c r="I94" s="145"/>
      <c r="J94" s="146"/>
      <c r="K94" s="144"/>
      <c r="L94" s="144"/>
      <c r="M94" s="144">
        <v>230.40000000000055</v>
      </c>
      <c r="N94" s="144"/>
      <c r="O94" s="144"/>
      <c r="P94" s="148">
        <v>309.3</v>
      </c>
      <c r="Q94" s="149"/>
      <c r="R94" s="148" t="str">
        <f t="shared" si="1"/>
        <v/>
      </c>
    </row>
    <row r="95" spans="1:18" ht="13.15" customHeight="1" x14ac:dyDescent="0.2">
      <c r="A95" s="142">
        <v>42289</v>
      </c>
      <c r="B95" s="143">
        <v>1100</v>
      </c>
      <c r="C95" s="144">
        <v>37.666666666666671</v>
      </c>
      <c r="D95" s="145">
        <v>168</v>
      </c>
      <c r="E95" s="145">
        <v>380</v>
      </c>
      <c r="F95" s="145"/>
      <c r="G95" s="146">
        <v>43</v>
      </c>
      <c r="H95" s="147">
        <v>8</v>
      </c>
      <c r="I95" s="145"/>
      <c r="J95" s="146"/>
      <c r="K95" s="144"/>
      <c r="L95" s="144"/>
      <c r="M95" s="144">
        <v>268.79999999999836</v>
      </c>
      <c r="N95" s="144"/>
      <c r="O95" s="144"/>
      <c r="P95" s="148">
        <v>314.89999999999998</v>
      </c>
      <c r="Q95" s="149"/>
      <c r="R95" s="148" t="str">
        <f t="shared" si="1"/>
        <v/>
      </c>
    </row>
    <row r="96" spans="1:18" ht="13.15" customHeight="1" x14ac:dyDescent="0.2">
      <c r="A96" s="142">
        <v>42289</v>
      </c>
      <c r="B96" s="143">
        <v>1130</v>
      </c>
      <c r="C96" s="144">
        <v>38.166666666666671</v>
      </c>
      <c r="D96" s="145">
        <v>192</v>
      </c>
      <c r="E96" s="145">
        <v>405</v>
      </c>
      <c r="F96" s="145"/>
      <c r="G96" s="146">
        <v>43</v>
      </c>
      <c r="H96" s="147">
        <v>8</v>
      </c>
      <c r="I96" s="145"/>
      <c r="J96" s="146"/>
      <c r="K96" s="144"/>
      <c r="L96" s="144"/>
      <c r="M96" s="144">
        <v>139.20000000000164</v>
      </c>
      <c r="N96" s="144"/>
      <c r="O96" s="144"/>
      <c r="P96" s="148">
        <v>317.8</v>
      </c>
      <c r="Q96" s="149"/>
      <c r="R96" s="148" t="str">
        <f t="shared" si="1"/>
        <v/>
      </c>
    </row>
    <row r="97" spans="1:18" ht="13.15" customHeight="1" x14ac:dyDescent="0.2">
      <c r="A97" s="142">
        <v>42289</v>
      </c>
      <c r="B97" s="143">
        <v>1200</v>
      </c>
      <c r="C97" s="144">
        <v>38.666666666666671</v>
      </c>
      <c r="D97" s="145">
        <v>199</v>
      </c>
      <c r="E97" s="145">
        <v>411</v>
      </c>
      <c r="F97" s="145"/>
      <c r="G97" s="146">
        <v>43</v>
      </c>
      <c r="H97" s="147">
        <v>8</v>
      </c>
      <c r="I97" s="145"/>
      <c r="J97" s="146"/>
      <c r="K97" s="144"/>
      <c r="L97" s="144"/>
      <c r="M97" s="144">
        <v>134.40000000000055</v>
      </c>
      <c r="N97" s="144"/>
      <c r="O97" s="144"/>
      <c r="P97" s="148">
        <v>320.60000000000002</v>
      </c>
      <c r="Q97" s="149"/>
      <c r="R97" s="148" t="str">
        <f t="shared" si="1"/>
        <v/>
      </c>
    </row>
    <row r="98" spans="1:18" ht="13.15" customHeight="1" x14ac:dyDescent="0.2">
      <c r="A98" s="142">
        <v>42289</v>
      </c>
      <c r="B98" s="143">
        <v>1230</v>
      </c>
      <c r="C98" s="144">
        <v>39.166666666666671</v>
      </c>
      <c r="D98" s="145">
        <v>201</v>
      </c>
      <c r="E98" s="145">
        <v>414</v>
      </c>
      <c r="F98" s="145"/>
      <c r="G98" s="146">
        <v>43</v>
      </c>
      <c r="H98" s="147">
        <v>8</v>
      </c>
      <c r="I98" s="145"/>
      <c r="J98" s="146"/>
      <c r="K98" s="144"/>
      <c r="L98" s="144"/>
      <c r="M98" s="144">
        <v>139.63199999999961</v>
      </c>
      <c r="N98" s="144"/>
      <c r="O98" s="144"/>
      <c r="P98" s="148">
        <v>323.50900000000001</v>
      </c>
      <c r="Q98" s="149"/>
      <c r="R98" s="148" t="str">
        <f t="shared" si="1"/>
        <v/>
      </c>
    </row>
    <row r="99" spans="1:18" ht="13.15" customHeight="1" x14ac:dyDescent="0.2">
      <c r="A99" s="142">
        <v>42289</v>
      </c>
      <c r="B99" s="143">
        <v>1300</v>
      </c>
      <c r="C99" s="144">
        <v>39.666666666666671</v>
      </c>
      <c r="D99" s="145">
        <v>202</v>
      </c>
      <c r="E99" s="145">
        <v>429</v>
      </c>
      <c r="F99" s="145"/>
      <c r="G99" s="146">
        <v>42.5</v>
      </c>
      <c r="H99" s="147">
        <v>8</v>
      </c>
      <c r="I99" s="145"/>
      <c r="J99" s="146"/>
      <c r="K99" s="144"/>
      <c r="L99" s="144"/>
      <c r="M99" s="144">
        <v>159.09599999999773</v>
      </c>
      <c r="N99" s="144"/>
      <c r="O99" s="144"/>
      <c r="P99" s="148">
        <v>326.82349999999997</v>
      </c>
      <c r="Q99" s="149"/>
      <c r="R99" s="148" t="str">
        <f t="shared" si="1"/>
        <v/>
      </c>
    </row>
    <row r="100" spans="1:18" ht="13.15" customHeight="1" x14ac:dyDescent="0.2">
      <c r="A100" s="142">
        <v>42289</v>
      </c>
      <c r="B100" s="143">
        <v>1330</v>
      </c>
      <c r="C100" s="144">
        <v>40.166666666666671</v>
      </c>
      <c r="D100" s="145">
        <v>209</v>
      </c>
      <c r="E100" s="145">
        <v>423</v>
      </c>
      <c r="F100" s="145"/>
      <c r="G100" s="146">
        <v>42</v>
      </c>
      <c r="H100" s="147">
        <v>12</v>
      </c>
      <c r="I100" s="145"/>
      <c r="J100" s="146"/>
      <c r="K100" s="144"/>
      <c r="L100" s="144"/>
      <c r="M100" s="144">
        <v>136.36800000000039</v>
      </c>
      <c r="N100" s="144"/>
      <c r="O100" s="144"/>
      <c r="P100" s="148">
        <v>329.66449999999998</v>
      </c>
      <c r="Q100" s="149"/>
      <c r="R100" s="148" t="str">
        <f t="shared" si="1"/>
        <v/>
      </c>
    </row>
    <row r="101" spans="1:18" ht="13.15" customHeight="1" x14ac:dyDescent="0.2">
      <c r="A101" s="142">
        <v>42289</v>
      </c>
      <c r="B101" s="143">
        <v>1400</v>
      </c>
      <c r="C101" s="144">
        <v>40.666666666666671</v>
      </c>
      <c r="D101" s="145">
        <v>98</v>
      </c>
      <c r="E101" s="145">
        <v>309</v>
      </c>
      <c r="F101" s="145"/>
      <c r="G101" s="146">
        <v>43</v>
      </c>
      <c r="H101" s="147">
        <v>14</v>
      </c>
      <c r="I101" s="145"/>
      <c r="J101" s="146"/>
      <c r="K101" s="144"/>
      <c r="L101" s="144"/>
      <c r="M101" s="144">
        <v>295.46400000000085</v>
      </c>
      <c r="N101" s="144"/>
      <c r="O101" s="144"/>
      <c r="P101" s="148">
        <v>335.82</v>
      </c>
      <c r="Q101" s="149"/>
      <c r="R101" s="148" t="str">
        <f t="shared" si="1"/>
        <v/>
      </c>
    </row>
    <row r="102" spans="1:18" ht="13.15" customHeight="1" x14ac:dyDescent="0.2">
      <c r="A102" s="142">
        <v>42289</v>
      </c>
      <c r="B102" s="143">
        <v>1430</v>
      </c>
      <c r="C102" s="144">
        <v>41.166666666666671</v>
      </c>
      <c r="D102" s="145">
        <v>78</v>
      </c>
      <c r="E102" s="145">
        <v>289</v>
      </c>
      <c r="F102" s="145"/>
      <c r="G102" s="146">
        <v>43</v>
      </c>
      <c r="H102" s="147">
        <v>14</v>
      </c>
      <c r="I102" s="145"/>
      <c r="J102" s="146"/>
      <c r="K102" s="144"/>
      <c r="L102" s="144"/>
      <c r="M102" s="144">
        <v>250.00800000000072</v>
      </c>
      <c r="N102" s="144"/>
      <c r="O102" s="144"/>
      <c r="P102" s="148">
        <v>341.02850000000001</v>
      </c>
      <c r="Q102" s="149"/>
      <c r="R102" s="148" t="str">
        <f t="shared" si="1"/>
        <v/>
      </c>
    </row>
    <row r="103" spans="1:18" ht="13.15" customHeight="1" x14ac:dyDescent="0.2">
      <c r="A103" s="142">
        <v>42289</v>
      </c>
      <c r="B103" s="143">
        <v>1500</v>
      </c>
      <c r="C103" s="144">
        <v>41.666666666666671</v>
      </c>
      <c r="D103" s="145">
        <v>78</v>
      </c>
      <c r="E103" s="145">
        <v>291</v>
      </c>
      <c r="F103" s="145"/>
      <c r="G103" s="146">
        <v>44</v>
      </c>
      <c r="H103" s="147">
        <v>14</v>
      </c>
      <c r="I103" s="145"/>
      <c r="J103" s="146"/>
      <c r="K103" s="144"/>
      <c r="L103" s="144"/>
      <c r="M103" s="144">
        <v>272.73600000000079</v>
      </c>
      <c r="N103" s="144"/>
      <c r="O103" s="144"/>
      <c r="P103" s="148">
        <v>346.71050000000002</v>
      </c>
      <c r="Q103" s="149"/>
      <c r="R103" s="148" t="str">
        <f t="shared" si="1"/>
        <v/>
      </c>
    </row>
    <row r="104" spans="1:18" ht="13.15" customHeight="1" x14ac:dyDescent="0.2">
      <c r="A104" s="142">
        <v>42289</v>
      </c>
      <c r="B104" s="143">
        <v>1530</v>
      </c>
      <c r="C104" s="144">
        <v>42.166666666666671</v>
      </c>
      <c r="D104" s="145">
        <v>76</v>
      </c>
      <c r="E104" s="145">
        <v>291</v>
      </c>
      <c r="F104" s="145"/>
      <c r="G104" s="146">
        <v>44</v>
      </c>
      <c r="H104" s="147">
        <v>14</v>
      </c>
      <c r="I104" s="145"/>
      <c r="J104" s="146"/>
      <c r="K104" s="144"/>
      <c r="L104" s="144"/>
      <c r="M104" s="144">
        <v>250.00799999999799</v>
      </c>
      <c r="N104" s="144"/>
      <c r="O104" s="144"/>
      <c r="P104" s="148">
        <v>351.91899999999998</v>
      </c>
      <c r="Q104" s="149"/>
      <c r="R104" s="148" t="str">
        <f t="shared" si="1"/>
        <v/>
      </c>
    </row>
    <row r="105" spans="1:18" ht="13.15" customHeight="1" x14ac:dyDescent="0.2">
      <c r="A105" s="142">
        <v>42289</v>
      </c>
      <c r="B105" s="143">
        <v>1600</v>
      </c>
      <c r="C105" s="144">
        <v>42.666666666666671</v>
      </c>
      <c r="D105" s="145">
        <v>78</v>
      </c>
      <c r="E105" s="145">
        <v>292</v>
      </c>
      <c r="F105" s="145"/>
      <c r="G105" s="146">
        <v>44</v>
      </c>
      <c r="H105" s="147">
        <v>14</v>
      </c>
      <c r="I105" s="145"/>
      <c r="J105" s="146"/>
      <c r="K105" s="144"/>
      <c r="L105" s="144"/>
      <c r="M105" s="144">
        <v>250.00800000000072</v>
      </c>
      <c r="N105" s="144"/>
      <c r="O105" s="144"/>
      <c r="P105" s="148">
        <v>357.1275</v>
      </c>
      <c r="Q105" s="149"/>
      <c r="R105" s="148" t="str">
        <f t="shared" si="1"/>
        <v/>
      </c>
    </row>
    <row r="106" spans="1:18" ht="13.15" customHeight="1" x14ac:dyDescent="0.2">
      <c r="A106" s="142">
        <v>42289</v>
      </c>
      <c r="B106" s="143">
        <v>1630</v>
      </c>
      <c r="C106" s="144">
        <v>43.166666666666671</v>
      </c>
      <c r="D106" s="145">
        <v>78</v>
      </c>
      <c r="E106" s="145">
        <v>291</v>
      </c>
      <c r="F106" s="145"/>
      <c r="G106" s="146">
        <v>43</v>
      </c>
      <c r="H106" s="147">
        <v>14</v>
      </c>
      <c r="I106" s="145"/>
      <c r="J106" s="146"/>
      <c r="K106" s="144"/>
      <c r="L106" s="144"/>
      <c r="M106" s="144">
        <v>250.00800000000072</v>
      </c>
      <c r="N106" s="144"/>
      <c r="O106" s="144"/>
      <c r="P106" s="148">
        <v>362.33600000000001</v>
      </c>
      <c r="Q106" s="149"/>
      <c r="R106" s="148" t="str">
        <f t="shared" si="1"/>
        <v/>
      </c>
    </row>
    <row r="107" spans="1:18" ht="13.15" customHeight="1" x14ac:dyDescent="0.2">
      <c r="A107" s="142">
        <v>42289</v>
      </c>
      <c r="B107" s="143">
        <v>1700</v>
      </c>
      <c r="C107" s="144">
        <v>43.666666666666671</v>
      </c>
      <c r="D107" s="145">
        <v>77</v>
      </c>
      <c r="E107" s="145">
        <v>290</v>
      </c>
      <c r="F107" s="145"/>
      <c r="G107" s="146">
        <v>43</v>
      </c>
      <c r="H107" s="147">
        <v>14</v>
      </c>
      <c r="I107" s="145"/>
      <c r="J107" s="146"/>
      <c r="K107" s="144"/>
      <c r="L107" s="144"/>
      <c r="M107" s="144">
        <v>227.28000000000063</v>
      </c>
      <c r="N107" s="144"/>
      <c r="O107" s="144"/>
      <c r="P107" s="148">
        <v>367.07100000000003</v>
      </c>
      <c r="Q107" s="149"/>
      <c r="R107" s="148" t="str">
        <f t="shared" si="1"/>
        <v/>
      </c>
    </row>
    <row r="108" spans="1:18" ht="13.15" customHeight="1" x14ac:dyDescent="0.2">
      <c r="A108" s="142">
        <v>42289</v>
      </c>
      <c r="B108" s="143">
        <v>1730</v>
      </c>
      <c r="C108" s="144">
        <v>44.166666666666671</v>
      </c>
      <c r="D108" s="145">
        <v>76</v>
      </c>
      <c r="E108" s="145">
        <v>290</v>
      </c>
      <c r="F108" s="145"/>
      <c r="G108" s="146">
        <v>43</v>
      </c>
      <c r="H108" s="147">
        <v>14</v>
      </c>
      <c r="I108" s="145"/>
      <c r="J108" s="146"/>
      <c r="K108" s="144"/>
      <c r="L108" s="144"/>
      <c r="M108" s="144">
        <v>227.28000000000063</v>
      </c>
      <c r="N108" s="144"/>
      <c r="O108" s="144"/>
      <c r="P108" s="148">
        <v>371.80600000000004</v>
      </c>
      <c r="Q108" s="149"/>
      <c r="R108" s="148" t="str">
        <f t="shared" si="1"/>
        <v/>
      </c>
    </row>
    <row r="109" spans="1:18" ht="13.15" customHeight="1" x14ac:dyDescent="0.2">
      <c r="A109" s="142">
        <v>42289</v>
      </c>
      <c r="B109" s="143">
        <v>1800</v>
      </c>
      <c r="C109" s="144">
        <v>44.666666666666671</v>
      </c>
      <c r="D109" s="145">
        <v>74</v>
      </c>
      <c r="E109" s="145">
        <v>290</v>
      </c>
      <c r="F109" s="145"/>
      <c r="G109" s="146">
        <v>43</v>
      </c>
      <c r="H109" s="147">
        <v>14</v>
      </c>
      <c r="I109" s="145"/>
      <c r="J109" s="146"/>
      <c r="K109" s="144"/>
      <c r="L109" s="144"/>
      <c r="M109" s="144">
        <v>250.00799999999799</v>
      </c>
      <c r="N109" s="144"/>
      <c r="O109" s="144"/>
      <c r="P109" s="148">
        <v>377.0145</v>
      </c>
      <c r="Q109" s="149"/>
      <c r="R109" s="148" t="str">
        <f t="shared" si="1"/>
        <v/>
      </c>
    </row>
    <row r="110" spans="1:18" ht="13.15" customHeight="1" x14ac:dyDescent="0.2">
      <c r="A110" s="142">
        <v>42289</v>
      </c>
      <c r="B110" s="143">
        <v>1830</v>
      </c>
      <c r="C110" s="144">
        <v>45.166666666666671</v>
      </c>
      <c r="D110" s="145">
        <v>74</v>
      </c>
      <c r="E110" s="145">
        <v>289</v>
      </c>
      <c r="F110" s="145"/>
      <c r="G110" s="146">
        <v>43</v>
      </c>
      <c r="H110" s="147">
        <v>14</v>
      </c>
      <c r="I110" s="145"/>
      <c r="J110" s="146"/>
      <c r="K110" s="144"/>
      <c r="L110" s="144"/>
      <c r="M110" s="144">
        <v>224.90399999999954</v>
      </c>
      <c r="N110" s="144"/>
      <c r="O110" s="144"/>
      <c r="P110" s="148">
        <v>381.7</v>
      </c>
      <c r="Q110" s="149"/>
      <c r="R110" s="148" t="str">
        <f t="shared" si="1"/>
        <v/>
      </c>
    </row>
    <row r="111" spans="1:18" ht="13.15" customHeight="1" x14ac:dyDescent="0.2">
      <c r="A111" s="142">
        <v>42289</v>
      </c>
      <c r="B111" s="143">
        <v>1900</v>
      </c>
      <c r="C111" s="144">
        <v>45.666666666666671</v>
      </c>
      <c r="D111" s="145">
        <v>73</v>
      </c>
      <c r="E111" s="145">
        <v>289</v>
      </c>
      <c r="F111" s="145"/>
      <c r="G111" s="146">
        <v>42</v>
      </c>
      <c r="H111" s="147">
        <v>14</v>
      </c>
      <c r="I111" s="145"/>
      <c r="J111" s="146"/>
      <c r="K111" s="144"/>
      <c r="L111" s="144"/>
      <c r="M111" s="144">
        <v>273.59999999999945</v>
      </c>
      <c r="N111" s="144"/>
      <c r="O111" s="144"/>
      <c r="P111" s="148">
        <v>387.4</v>
      </c>
      <c r="Q111" s="149"/>
      <c r="R111" s="148" t="str">
        <f t="shared" si="1"/>
        <v/>
      </c>
    </row>
    <row r="112" spans="1:18" ht="13.15" customHeight="1" x14ac:dyDescent="0.2">
      <c r="A112" s="142">
        <v>42289</v>
      </c>
      <c r="B112" s="143">
        <v>1930</v>
      </c>
      <c r="C112" s="144">
        <v>46.166666666666671</v>
      </c>
      <c r="D112" s="145">
        <v>72</v>
      </c>
      <c r="E112" s="145">
        <v>288</v>
      </c>
      <c r="F112" s="145"/>
      <c r="G112" s="146">
        <v>42</v>
      </c>
      <c r="H112" s="147">
        <v>14</v>
      </c>
      <c r="I112" s="145"/>
      <c r="J112" s="146"/>
      <c r="K112" s="144"/>
      <c r="L112" s="144"/>
      <c r="M112" s="144">
        <v>220.80000000000112</v>
      </c>
      <c r="N112" s="144"/>
      <c r="O112" s="144"/>
      <c r="P112" s="148">
        <v>392</v>
      </c>
      <c r="Q112" s="149"/>
      <c r="R112" s="148" t="str">
        <f t="shared" si="1"/>
        <v/>
      </c>
    </row>
    <row r="113" spans="1:18" ht="13.15" customHeight="1" x14ac:dyDescent="0.2">
      <c r="A113" s="142">
        <v>42289</v>
      </c>
      <c r="B113" s="143">
        <v>2000</v>
      </c>
      <c r="C113" s="144">
        <v>46.666666666666671</v>
      </c>
      <c r="D113" s="145">
        <v>70</v>
      </c>
      <c r="E113" s="145">
        <v>287</v>
      </c>
      <c r="F113" s="145"/>
      <c r="G113" s="146">
        <v>42</v>
      </c>
      <c r="H113" s="147">
        <v>14</v>
      </c>
      <c r="I113" s="145"/>
      <c r="J113" s="146"/>
      <c r="K113" s="144"/>
      <c r="L113" s="144"/>
      <c r="M113" s="144">
        <v>192</v>
      </c>
      <c r="N113" s="144"/>
      <c r="O113" s="144"/>
      <c r="P113" s="148">
        <v>396</v>
      </c>
      <c r="Q113" s="149"/>
      <c r="R113" s="148" t="str">
        <f t="shared" si="1"/>
        <v/>
      </c>
    </row>
    <row r="114" spans="1:18" ht="13.15" customHeight="1" x14ac:dyDescent="0.2">
      <c r="A114" s="142">
        <v>42289</v>
      </c>
      <c r="B114" s="143">
        <v>2030</v>
      </c>
      <c r="C114" s="144">
        <v>47.166666666666671</v>
      </c>
      <c r="D114" s="145">
        <v>69</v>
      </c>
      <c r="E114" s="145">
        <v>286</v>
      </c>
      <c r="F114" s="145"/>
      <c r="G114" s="146">
        <v>41</v>
      </c>
      <c r="H114" s="147">
        <v>14</v>
      </c>
      <c r="I114" s="145"/>
      <c r="J114" s="146"/>
      <c r="K114" s="144"/>
      <c r="L114" s="144"/>
      <c r="M114" s="144">
        <v>225.59999999999943</v>
      </c>
      <c r="N114" s="144"/>
      <c r="O114" s="144"/>
      <c r="P114" s="148">
        <v>400.7</v>
      </c>
      <c r="Q114" s="149"/>
      <c r="R114" s="148" t="str">
        <f t="shared" si="1"/>
        <v/>
      </c>
    </row>
    <row r="115" spans="1:18" ht="13.15" customHeight="1" x14ac:dyDescent="0.2">
      <c r="A115" s="142">
        <v>42289</v>
      </c>
      <c r="B115" s="143">
        <v>2100</v>
      </c>
      <c r="C115" s="144">
        <v>47.666666666666671</v>
      </c>
      <c r="D115" s="145">
        <v>69</v>
      </c>
      <c r="E115" s="145">
        <v>286</v>
      </c>
      <c r="F115" s="145"/>
      <c r="G115" s="146">
        <v>41</v>
      </c>
      <c r="H115" s="147">
        <v>14</v>
      </c>
      <c r="I115" s="145"/>
      <c r="J115" s="146"/>
      <c r="K115" s="144"/>
      <c r="L115" s="144"/>
      <c r="M115" s="144">
        <v>225.59999999999943</v>
      </c>
      <c r="N115" s="144"/>
      <c r="O115" s="144"/>
      <c r="P115" s="148">
        <v>405.4</v>
      </c>
      <c r="Q115" s="149"/>
      <c r="R115" s="148" t="str">
        <f t="shared" si="1"/>
        <v/>
      </c>
    </row>
    <row r="116" spans="1:18" ht="13.15" customHeight="1" x14ac:dyDescent="0.2">
      <c r="A116" s="142">
        <v>42289</v>
      </c>
      <c r="B116" s="143">
        <v>2130</v>
      </c>
      <c r="C116" s="144">
        <v>48.166666666666671</v>
      </c>
      <c r="D116" s="145">
        <v>69</v>
      </c>
      <c r="E116" s="145">
        <v>286</v>
      </c>
      <c r="F116" s="145"/>
      <c r="G116" s="146">
        <v>40</v>
      </c>
      <c r="H116" s="147">
        <v>14</v>
      </c>
      <c r="I116" s="145"/>
      <c r="J116" s="146"/>
      <c r="K116" s="144"/>
      <c r="L116" s="144"/>
      <c r="M116" s="144">
        <v>182.40000000000055</v>
      </c>
      <c r="N116" s="144"/>
      <c r="O116" s="144"/>
      <c r="P116" s="148">
        <v>409.2</v>
      </c>
      <c r="Q116" s="149"/>
      <c r="R116" s="148" t="str">
        <f t="shared" si="1"/>
        <v/>
      </c>
    </row>
    <row r="117" spans="1:18" ht="13.15" customHeight="1" x14ac:dyDescent="0.2">
      <c r="A117" s="142">
        <v>42289</v>
      </c>
      <c r="B117" s="143">
        <v>2200</v>
      </c>
      <c r="C117" s="144">
        <v>48.666666666666671</v>
      </c>
      <c r="D117" s="145">
        <v>66</v>
      </c>
      <c r="E117" s="145">
        <v>285</v>
      </c>
      <c r="F117" s="145"/>
      <c r="G117" s="146">
        <v>40</v>
      </c>
      <c r="H117" s="147">
        <v>14</v>
      </c>
      <c r="I117" s="145"/>
      <c r="J117" s="146"/>
      <c r="K117" s="144"/>
      <c r="L117" s="144"/>
      <c r="M117" s="144">
        <v>211.20000000000164</v>
      </c>
      <c r="N117" s="144"/>
      <c r="O117" s="144"/>
      <c r="P117" s="148">
        <v>413.6</v>
      </c>
      <c r="Q117" s="149"/>
      <c r="R117" s="148" t="str">
        <f t="shared" si="1"/>
        <v/>
      </c>
    </row>
    <row r="118" spans="1:18" ht="13.15" customHeight="1" x14ac:dyDescent="0.2">
      <c r="A118" s="142">
        <v>42289</v>
      </c>
      <c r="B118" s="143">
        <v>2230</v>
      </c>
      <c r="C118" s="144">
        <v>49.166666666666671</v>
      </c>
      <c r="D118" s="145">
        <v>67</v>
      </c>
      <c r="E118" s="145">
        <v>284</v>
      </c>
      <c r="F118" s="145"/>
      <c r="G118" s="146">
        <v>40</v>
      </c>
      <c r="H118" s="147">
        <v>14</v>
      </c>
      <c r="I118" s="145"/>
      <c r="J118" s="146"/>
      <c r="K118" s="144"/>
      <c r="L118" s="144"/>
      <c r="M118" s="144">
        <v>230.39999999999782</v>
      </c>
      <c r="N118" s="144"/>
      <c r="O118" s="144"/>
      <c r="P118" s="148">
        <v>418.4</v>
      </c>
      <c r="Q118" s="149"/>
      <c r="R118" s="148" t="str">
        <f t="shared" si="1"/>
        <v/>
      </c>
    </row>
    <row r="119" spans="1:18" ht="13.15" customHeight="1" x14ac:dyDescent="0.2">
      <c r="A119" s="142">
        <v>42289</v>
      </c>
      <c r="B119" s="143">
        <v>2300</v>
      </c>
      <c r="C119" s="144">
        <v>49.666666666666671</v>
      </c>
      <c r="D119" s="145">
        <v>66</v>
      </c>
      <c r="E119" s="145">
        <v>283</v>
      </c>
      <c r="F119" s="145"/>
      <c r="G119" s="146">
        <v>40</v>
      </c>
      <c r="H119" s="147">
        <v>14</v>
      </c>
      <c r="I119" s="145"/>
      <c r="J119" s="146"/>
      <c r="K119" s="144"/>
      <c r="L119" s="144"/>
      <c r="M119" s="144">
        <v>240.00000000000003</v>
      </c>
      <c r="N119" s="144"/>
      <c r="O119" s="144"/>
      <c r="P119" s="148">
        <v>423.4</v>
      </c>
      <c r="Q119" s="149"/>
      <c r="R119" s="148" t="str">
        <f t="shared" si="1"/>
        <v/>
      </c>
    </row>
    <row r="120" spans="1:18" ht="13.15" customHeight="1" x14ac:dyDescent="0.2">
      <c r="A120" s="142">
        <v>42289</v>
      </c>
      <c r="B120" s="143">
        <v>2330</v>
      </c>
      <c r="C120" s="144">
        <v>50.166666666666671</v>
      </c>
      <c r="D120" s="145">
        <v>64</v>
      </c>
      <c r="E120" s="145">
        <v>282</v>
      </c>
      <c r="F120" s="145"/>
      <c r="G120" s="146">
        <v>40</v>
      </c>
      <c r="H120" s="147">
        <v>14</v>
      </c>
      <c r="I120" s="145"/>
      <c r="J120" s="146"/>
      <c r="K120" s="144"/>
      <c r="L120" s="144"/>
      <c r="M120" s="144">
        <v>230.40000000000055</v>
      </c>
      <c r="N120" s="144"/>
      <c r="O120" s="144"/>
      <c r="P120" s="148">
        <v>428.2</v>
      </c>
      <c r="Q120" s="149"/>
      <c r="R120" s="148" t="str">
        <f t="shared" si="1"/>
        <v/>
      </c>
    </row>
    <row r="121" spans="1:18" ht="13.15" customHeight="1" x14ac:dyDescent="0.2">
      <c r="A121" s="142">
        <v>42289</v>
      </c>
      <c r="B121" s="143">
        <v>2400</v>
      </c>
      <c r="C121" s="144">
        <v>50.666666666666671</v>
      </c>
      <c r="D121" s="145">
        <v>63</v>
      </c>
      <c r="E121" s="145">
        <v>282</v>
      </c>
      <c r="F121" s="145"/>
      <c r="G121" s="146">
        <v>40</v>
      </c>
      <c r="H121" s="147">
        <v>14</v>
      </c>
      <c r="I121" s="145"/>
      <c r="J121" s="146"/>
      <c r="K121" s="144"/>
      <c r="L121" s="144"/>
      <c r="M121" s="144">
        <v>225.59999999999943</v>
      </c>
      <c r="N121" s="144"/>
      <c r="O121" s="144"/>
      <c r="P121" s="148">
        <v>432.9</v>
      </c>
      <c r="Q121" s="149"/>
      <c r="R121" s="148" t="str">
        <f t="shared" si="1"/>
        <v/>
      </c>
    </row>
    <row r="122" spans="1:18" ht="13.15" customHeight="1" x14ac:dyDescent="0.2">
      <c r="A122" s="142">
        <v>42290</v>
      </c>
      <c r="B122" s="143">
        <v>30</v>
      </c>
      <c r="C122" s="144">
        <v>51.166666666666671</v>
      </c>
      <c r="D122" s="145">
        <v>61</v>
      </c>
      <c r="E122" s="145">
        <v>281</v>
      </c>
      <c r="F122" s="145"/>
      <c r="G122" s="146">
        <v>40</v>
      </c>
      <c r="H122" s="147">
        <v>14</v>
      </c>
      <c r="I122" s="145"/>
      <c r="J122" s="146"/>
      <c r="K122" s="144"/>
      <c r="L122" s="144"/>
      <c r="M122" s="144">
        <v>201.60000000000218</v>
      </c>
      <c r="N122" s="144"/>
      <c r="O122" s="144"/>
      <c r="P122" s="148">
        <v>437.1</v>
      </c>
      <c r="Q122" s="149"/>
      <c r="R122" s="148" t="str">
        <f t="shared" si="1"/>
        <v/>
      </c>
    </row>
    <row r="123" spans="1:18" ht="13.15" customHeight="1" x14ac:dyDescent="0.2">
      <c r="A123" s="142">
        <v>42290</v>
      </c>
      <c r="B123" s="143">
        <v>100</v>
      </c>
      <c r="C123" s="144">
        <v>51.666666666666671</v>
      </c>
      <c r="D123" s="145">
        <v>61</v>
      </c>
      <c r="E123" s="145">
        <v>280</v>
      </c>
      <c r="F123" s="145"/>
      <c r="G123" s="146">
        <v>40</v>
      </c>
      <c r="H123" s="147">
        <v>14</v>
      </c>
      <c r="I123" s="145"/>
      <c r="J123" s="146"/>
      <c r="K123" s="144"/>
      <c r="L123" s="144"/>
      <c r="M123" s="144">
        <v>206.39999999999779</v>
      </c>
      <c r="N123" s="144"/>
      <c r="O123" s="144"/>
      <c r="P123" s="148">
        <v>441.4</v>
      </c>
      <c r="Q123" s="149"/>
      <c r="R123" s="148" t="str">
        <f t="shared" si="1"/>
        <v/>
      </c>
    </row>
    <row r="124" spans="1:18" ht="13.15" customHeight="1" x14ac:dyDescent="0.2">
      <c r="A124" s="142">
        <v>42290</v>
      </c>
      <c r="B124" s="143">
        <v>130</v>
      </c>
      <c r="C124" s="144">
        <v>52.166666666666671</v>
      </c>
      <c r="D124" s="145">
        <v>60</v>
      </c>
      <c r="E124" s="145">
        <v>280</v>
      </c>
      <c r="F124" s="145"/>
      <c r="G124" s="146">
        <v>39</v>
      </c>
      <c r="H124" s="147">
        <v>14</v>
      </c>
      <c r="I124" s="145"/>
      <c r="J124" s="146"/>
      <c r="K124" s="144"/>
      <c r="L124" s="144"/>
      <c r="M124" s="144">
        <v>182.40000000000055</v>
      </c>
      <c r="N124" s="144"/>
      <c r="O124" s="144"/>
      <c r="P124" s="148">
        <v>445.2</v>
      </c>
      <c r="Q124" s="149"/>
      <c r="R124" s="148" t="str">
        <f t="shared" si="1"/>
        <v/>
      </c>
    </row>
    <row r="125" spans="1:18" ht="13.15" customHeight="1" x14ac:dyDescent="0.2">
      <c r="A125" s="142">
        <v>42290</v>
      </c>
      <c r="B125" s="143">
        <v>200</v>
      </c>
      <c r="C125" s="144">
        <v>52.666666666666671</v>
      </c>
      <c r="D125" s="145">
        <v>59</v>
      </c>
      <c r="E125" s="145">
        <v>279</v>
      </c>
      <c r="F125" s="145"/>
      <c r="G125" s="146">
        <v>39</v>
      </c>
      <c r="H125" s="147">
        <v>14</v>
      </c>
      <c r="I125" s="145"/>
      <c r="J125" s="146"/>
      <c r="K125" s="144"/>
      <c r="L125" s="144"/>
      <c r="M125" s="144">
        <v>182.40000000000055</v>
      </c>
      <c r="N125" s="144"/>
      <c r="O125" s="144"/>
      <c r="P125" s="148">
        <v>449</v>
      </c>
      <c r="Q125" s="149"/>
      <c r="R125" s="148" t="str">
        <f t="shared" si="1"/>
        <v/>
      </c>
    </row>
    <row r="126" spans="1:18" ht="13.15" customHeight="1" x14ac:dyDescent="0.2">
      <c r="A126" s="142">
        <v>42290</v>
      </c>
      <c r="B126" s="143">
        <v>230</v>
      </c>
      <c r="C126" s="144">
        <v>53.166666666666671</v>
      </c>
      <c r="D126" s="145">
        <v>59</v>
      </c>
      <c r="E126" s="145">
        <v>278</v>
      </c>
      <c r="F126" s="145"/>
      <c r="G126" s="146">
        <v>39</v>
      </c>
      <c r="H126" s="147">
        <v>14</v>
      </c>
      <c r="I126" s="145"/>
      <c r="J126" s="146"/>
      <c r="K126" s="144"/>
      <c r="L126" s="144"/>
      <c r="M126" s="144">
        <v>230.40000000000055</v>
      </c>
      <c r="N126" s="144"/>
      <c r="O126" s="144"/>
      <c r="P126" s="148">
        <v>453.8</v>
      </c>
      <c r="Q126" s="149"/>
      <c r="R126" s="148" t="str">
        <f t="shared" si="1"/>
        <v/>
      </c>
    </row>
    <row r="127" spans="1:18" ht="13.15" customHeight="1" x14ac:dyDescent="0.2">
      <c r="A127" s="142">
        <v>42290</v>
      </c>
      <c r="B127" s="143">
        <v>300</v>
      </c>
      <c r="C127" s="144">
        <v>53.666666666666671</v>
      </c>
      <c r="D127" s="145">
        <v>57</v>
      </c>
      <c r="E127" s="145">
        <v>278</v>
      </c>
      <c r="F127" s="145"/>
      <c r="G127" s="146">
        <v>39</v>
      </c>
      <c r="H127" s="147">
        <v>14</v>
      </c>
      <c r="I127" s="145"/>
      <c r="J127" s="146"/>
      <c r="K127" s="144"/>
      <c r="L127" s="144"/>
      <c r="M127" s="144">
        <v>180.11999999999989</v>
      </c>
      <c r="N127" s="144"/>
      <c r="O127" s="144"/>
      <c r="P127" s="148">
        <v>457.55250000000001</v>
      </c>
      <c r="Q127" s="149"/>
      <c r="R127" s="148" t="str">
        <f t="shared" si="1"/>
        <v/>
      </c>
    </row>
    <row r="128" spans="1:18" ht="13.15" customHeight="1" x14ac:dyDescent="0.2">
      <c r="A128" s="142">
        <v>42290</v>
      </c>
      <c r="B128" s="143">
        <v>330</v>
      </c>
      <c r="C128" s="144">
        <v>54.166666666666671</v>
      </c>
      <c r="D128" s="145">
        <v>56</v>
      </c>
      <c r="E128" s="145">
        <v>277</v>
      </c>
      <c r="F128" s="145"/>
      <c r="G128" s="146">
        <v>39</v>
      </c>
      <c r="H128" s="147">
        <v>14</v>
      </c>
      <c r="I128" s="145"/>
      <c r="J128" s="146"/>
      <c r="K128" s="144"/>
      <c r="L128" s="144"/>
      <c r="M128" s="144">
        <v>179.88000000000011</v>
      </c>
      <c r="N128" s="144"/>
      <c r="O128" s="144"/>
      <c r="P128" s="148">
        <v>461.3</v>
      </c>
      <c r="Q128" s="149"/>
      <c r="R128" s="148" t="str">
        <f t="shared" si="1"/>
        <v/>
      </c>
    </row>
    <row r="129" spans="1:18" ht="13.15" customHeight="1" x14ac:dyDescent="0.2">
      <c r="A129" s="142">
        <v>42290</v>
      </c>
      <c r="B129" s="143">
        <v>400</v>
      </c>
      <c r="C129" s="144">
        <v>54.666666666666671</v>
      </c>
      <c r="D129" s="145">
        <v>56</v>
      </c>
      <c r="E129" s="145">
        <v>276</v>
      </c>
      <c r="F129" s="145"/>
      <c r="G129" s="146">
        <v>39</v>
      </c>
      <c r="H129" s="147">
        <v>14</v>
      </c>
      <c r="I129" s="145"/>
      <c r="J129" s="146"/>
      <c r="K129" s="144"/>
      <c r="L129" s="144"/>
      <c r="M129" s="144">
        <v>182.40000000000055</v>
      </c>
      <c r="N129" s="144"/>
      <c r="O129" s="144"/>
      <c r="P129" s="148">
        <v>465.1</v>
      </c>
      <c r="Q129" s="149"/>
      <c r="R129" s="148" t="str">
        <f t="shared" si="1"/>
        <v/>
      </c>
    </row>
    <row r="130" spans="1:18" ht="13.15" customHeight="1" x14ac:dyDescent="0.2">
      <c r="A130" s="142">
        <v>42290</v>
      </c>
      <c r="B130" s="143">
        <v>430</v>
      </c>
      <c r="C130" s="144">
        <v>55.166666666666671</v>
      </c>
      <c r="D130" s="145">
        <v>55</v>
      </c>
      <c r="E130" s="145">
        <v>275</v>
      </c>
      <c r="F130" s="145"/>
      <c r="G130" s="146">
        <v>39</v>
      </c>
      <c r="H130" s="147">
        <v>14</v>
      </c>
      <c r="I130" s="145"/>
      <c r="J130" s="146"/>
      <c r="K130" s="144"/>
      <c r="L130" s="144"/>
      <c r="M130" s="144">
        <v>182.39999999999782</v>
      </c>
      <c r="N130" s="144"/>
      <c r="O130" s="144"/>
      <c r="P130" s="148">
        <v>468.9</v>
      </c>
      <c r="Q130" s="149"/>
      <c r="R130" s="148" t="str">
        <f t="shared" si="1"/>
        <v/>
      </c>
    </row>
    <row r="131" spans="1:18" ht="13.15" customHeight="1" x14ac:dyDescent="0.2">
      <c r="A131" s="142">
        <v>42290</v>
      </c>
      <c r="B131" s="143">
        <v>500</v>
      </c>
      <c r="C131" s="144">
        <v>55.666666666666671</v>
      </c>
      <c r="D131" s="145">
        <v>54</v>
      </c>
      <c r="E131" s="145">
        <v>275</v>
      </c>
      <c r="F131" s="145"/>
      <c r="G131" s="146">
        <v>38</v>
      </c>
      <c r="H131" s="147">
        <v>14</v>
      </c>
      <c r="I131" s="145"/>
      <c r="J131" s="146"/>
      <c r="K131" s="144"/>
      <c r="L131" s="144"/>
      <c r="M131" s="144">
        <v>182.40000000000055</v>
      </c>
      <c r="N131" s="144"/>
      <c r="O131" s="144"/>
      <c r="P131" s="148">
        <v>472.7</v>
      </c>
      <c r="Q131" s="149"/>
      <c r="R131" s="148" t="str">
        <f t="shared" si="1"/>
        <v/>
      </c>
    </row>
    <row r="132" spans="1:18" ht="13.15" customHeight="1" x14ac:dyDescent="0.2">
      <c r="A132" s="142">
        <v>42290</v>
      </c>
      <c r="B132" s="143">
        <v>530</v>
      </c>
      <c r="C132" s="144">
        <v>56.166666666666671</v>
      </c>
      <c r="D132" s="145">
        <v>53</v>
      </c>
      <c r="E132" s="145">
        <v>275</v>
      </c>
      <c r="F132" s="145"/>
      <c r="G132" s="146">
        <v>38</v>
      </c>
      <c r="H132" s="147">
        <v>14</v>
      </c>
      <c r="I132" s="145"/>
      <c r="J132" s="146"/>
      <c r="K132" s="144"/>
      <c r="L132" s="144"/>
      <c r="M132" s="144">
        <v>182.40000000000055</v>
      </c>
      <c r="N132" s="144"/>
      <c r="O132" s="144"/>
      <c r="P132" s="148">
        <v>476.5</v>
      </c>
      <c r="Q132" s="149"/>
      <c r="R132" s="148" t="str">
        <f t="shared" si="1"/>
        <v/>
      </c>
    </row>
    <row r="133" spans="1:18" ht="13.15" customHeight="1" x14ac:dyDescent="0.2">
      <c r="A133" s="142">
        <v>42290</v>
      </c>
      <c r="B133" s="143">
        <v>600</v>
      </c>
      <c r="C133" s="144">
        <v>56.666666666666671</v>
      </c>
      <c r="D133" s="145">
        <v>54</v>
      </c>
      <c r="E133" s="145">
        <v>274</v>
      </c>
      <c r="F133" s="145"/>
      <c r="G133" s="146">
        <v>39</v>
      </c>
      <c r="H133" s="147">
        <v>14</v>
      </c>
      <c r="I133" s="145"/>
      <c r="J133" s="146"/>
      <c r="K133" s="144"/>
      <c r="L133" s="144"/>
      <c r="M133" s="144">
        <v>182.40000000000055</v>
      </c>
      <c r="N133" s="144"/>
      <c r="O133" s="144"/>
      <c r="P133" s="148">
        <v>480.3</v>
      </c>
      <c r="Q133" s="149"/>
      <c r="R133" s="148" t="str">
        <f t="shared" si="1"/>
        <v/>
      </c>
    </row>
    <row r="134" spans="1:18" ht="13.15" customHeight="1" x14ac:dyDescent="0.2">
      <c r="A134" s="142">
        <v>42290</v>
      </c>
      <c r="B134" s="143">
        <v>630</v>
      </c>
      <c r="C134" s="144">
        <v>57.166666666666671</v>
      </c>
      <c r="D134" s="145">
        <v>48</v>
      </c>
      <c r="E134" s="145">
        <v>264</v>
      </c>
      <c r="F134" s="145"/>
      <c r="G134" s="146">
        <v>39</v>
      </c>
      <c r="H134" s="147">
        <v>14</v>
      </c>
      <c r="I134" s="145"/>
      <c r="J134" s="146"/>
      <c r="K134" s="144"/>
      <c r="L134" s="144"/>
      <c r="M134" s="144">
        <v>181.55999999999858</v>
      </c>
      <c r="N134" s="144"/>
      <c r="O134" s="144"/>
      <c r="P134" s="148">
        <v>484.08249999999998</v>
      </c>
      <c r="Q134" s="149"/>
      <c r="R134" s="148" t="str">
        <f t="shared" si="1"/>
        <v/>
      </c>
    </row>
    <row r="135" spans="1:18" ht="13.15" customHeight="1" x14ac:dyDescent="0.2">
      <c r="A135" s="142">
        <v>42290</v>
      </c>
      <c r="B135" s="143">
        <v>700</v>
      </c>
      <c r="C135" s="144">
        <v>57.666666666666671</v>
      </c>
      <c r="D135" s="145">
        <v>42</v>
      </c>
      <c r="E135" s="145">
        <v>263</v>
      </c>
      <c r="F135" s="145"/>
      <c r="G135" s="146">
        <v>42</v>
      </c>
      <c r="H135" s="147">
        <v>14</v>
      </c>
      <c r="I135" s="145"/>
      <c r="J135" s="146"/>
      <c r="K135" s="144"/>
      <c r="L135" s="144"/>
      <c r="M135" s="144">
        <v>181.91999999999825</v>
      </c>
      <c r="N135" s="144"/>
      <c r="O135" s="144"/>
      <c r="P135" s="148">
        <v>487.87249999999995</v>
      </c>
      <c r="Q135" s="149"/>
      <c r="R135" s="148" t="str">
        <f t="shared" si="1"/>
        <v/>
      </c>
    </row>
    <row r="136" spans="1:18" ht="13.15" customHeight="1" x14ac:dyDescent="0.2">
      <c r="A136" s="142">
        <v>42290</v>
      </c>
      <c r="B136" s="143">
        <v>730</v>
      </c>
      <c r="C136" s="144">
        <v>58.166666666666671</v>
      </c>
      <c r="D136" s="145">
        <v>40</v>
      </c>
      <c r="E136" s="145">
        <v>262</v>
      </c>
      <c r="F136" s="145"/>
      <c r="G136" s="146">
        <v>43</v>
      </c>
      <c r="H136" s="147">
        <v>14</v>
      </c>
      <c r="I136" s="145"/>
      <c r="J136" s="146"/>
      <c r="K136" s="144"/>
      <c r="L136" s="144"/>
      <c r="M136" s="144">
        <v>181.92000000000371</v>
      </c>
      <c r="N136" s="144"/>
      <c r="O136" s="144"/>
      <c r="P136" s="148">
        <v>491.66250000000002</v>
      </c>
      <c r="Q136" s="149"/>
      <c r="R136" s="148" t="str">
        <f t="shared" si="1"/>
        <v/>
      </c>
    </row>
    <row r="137" spans="1:18" ht="13.15" customHeight="1" x14ac:dyDescent="0.2">
      <c r="A137" s="142">
        <v>42290</v>
      </c>
      <c r="B137" s="143">
        <v>800</v>
      </c>
      <c r="C137" s="144">
        <v>58.666666666666671</v>
      </c>
      <c r="D137" s="145">
        <v>41</v>
      </c>
      <c r="E137" s="145">
        <v>262</v>
      </c>
      <c r="F137" s="145"/>
      <c r="G137" s="146">
        <v>44</v>
      </c>
      <c r="H137" s="147">
        <v>14</v>
      </c>
      <c r="I137" s="145"/>
      <c r="J137" s="146"/>
      <c r="K137" s="144"/>
      <c r="L137" s="144"/>
      <c r="M137" s="144">
        <v>181.91999999999825</v>
      </c>
      <c r="N137" s="144"/>
      <c r="O137" s="144"/>
      <c r="P137" s="148">
        <v>495.45249999999999</v>
      </c>
      <c r="Q137" s="149"/>
      <c r="R137" s="148" t="str">
        <f t="shared" si="1"/>
        <v/>
      </c>
    </row>
    <row r="138" spans="1:18" ht="13.15" customHeight="1" x14ac:dyDescent="0.2">
      <c r="A138" s="142">
        <v>42290</v>
      </c>
      <c r="B138" s="143">
        <v>830</v>
      </c>
      <c r="C138" s="144">
        <v>59.166666666666671</v>
      </c>
      <c r="D138" s="145">
        <v>40</v>
      </c>
      <c r="E138" s="145">
        <v>262</v>
      </c>
      <c r="F138" s="145"/>
      <c r="G138" s="146">
        <v>44</v>
      </c>
      <c r="H138" s="147">
        <v>14</v>
      </c>
      <c r="I138" s="145"/>
      <c r="J138" s="146"/>
      <c r="K138" s="144"/>
      <c r="L138" s="144"/>
      <c r="M138" s="144">
        <v>179.88000000000011</v>
      </c>
      <c r="N138" s="144"/>
      <c r="O138" s="144"/>
      <c r="P138" s="148">
        <v>499.2</v>
      </c>
      <c r="Q138" s="149"/>
      <c r="R138" s="148" t="str">
        <f t="shared" si="1"/>
        <v/>
      </c>
    </row>
    <row r="139" spans="1:18" ht="13.15" customHeight="1" x14ac:dyDescent="0.2">
      <c r="A139" s="142">
        <v>42290</v>
      </c>
      <c r="B139" s="143">
        <v>900</v>
      </c>
      <c r="C139" s="144">
        <v>59.666666666666671</v>
      </c>
      <c r="D139" s="145">
        <v>36</v>
      </c>
      <c r="E139" s="145">
        <v>258</v>
      </c>
      <c r="F139" s="145"/>
      <c r="G139" s="146">
        <v>45</v>
      </c>
      <c r="H139" s="147">
        <v>14</v>
      </c>
      <c r="I139" s="145"/>
      <c r="J139" s="146"/>
      <c r="K139" s="144"/>
      <c r="L139" s="144"/>
      <c r="M139" s="144">
        <v>139.20000000000164</v>
      </c>
      <c r="N139" s="144"/>
      <c r="O139" s="144"/>
      <c r="P139" s="148">
        <v>502.1</v>
      </c>
      <c r="Q139" s="149"/>
      <c r="R139" s="148" t="str">
        <f t="shared" si="1"/>
        <v/>
      </c>
    </row>
    <row r="140" spans="1:18" ht="13.15" customHeight="1" x14ac:dyDescent="0.2">
      <c r="A140" s="142">
        <v>42290</v>
      </c>
      <c r="B140" s="143">
        <v>930</v>
      </c>
      <c r="C140" s="144">
        <v>60.166666666666671</v>
      </c>
      <c r="D140" s="145">
        <v>35</v>
      </c>
      <c r="E140" s="145">
        <v>259</v>
      </c>
      <c r="F140" s="145"/>
      <c r="G140" s="146">
        <v>45</v>
      </c>
      <c r="H140" s="147">
        <v>14</v>
      </c>
      <c r="I140" s="145"/>
      <c r="J140" s="146"/>
      <c r="K140" s="144"/>
      <c r="L140" s="144"/>
      <c r="M140" s="144">
        <v>182.39999999999782</v>
      </c>
      <c r="N140" s="144"/>
      <c r="O140" s="144"/>
      <c r="P140" s="148">
        <v>505.9</v>
      </c>
      <c r="Q140" s="149"/>
      <c r="R140" s="148" t="str">
        <f t="shared" si="1"/>
        <v/>
      </c>
    </row>
    <row r="141" spans="1:18" ht="13.15" customHeight="1" x14ac:dyDescent="0.2">
      <c r="A141" s="142">
        <v>42290</v>
      </c>
      <c r="B141" s="143">
        <v>1000</v>
      </c>
      <c r="C141" s="144">
        <v>60.666666666666671</v>
      </c>
      <c r="D141" s="145">
        <v>35</v>
      </c>
      <c r="E141" s="145">
        <v>257</v>
      </c>
      <c r="F141" s="145"/>
      <c r="G141" s="146">
        <v>44</v>
      </c>
      <c r="H141" s="147">
        <v>14</v>
      </c>
      <c r="I141" s="145"/>
      <c r="J141" s="146"/>
      <c r="K141" s="144"/>
      <c r="L141" s="144"/>
      <c r="M141" s="144">
        <v>225.60000000000215</v>
      </c>
      <c r="N141" s="144"/>
      <c r="O141" s="144"/>
      <c r="P141" s="148">
        <v>510.6</v>
      </c>
      <c r="Q141" s="149"/>
      <c r="R141" s="148" t="str">
        <f t="shared" si="1"/>
        <v/>
      </c>
    </row>
    <row r="142" spans="1:18" ht="13.15" customHeight="1" x14ac:dyDescent="0.2">
      <c r="A142" s="142">
        <v>42290</v>
      </c>
      <c r="B142" s="143">
        <v>1030</v>
      </c>
      <c r="C142" s="144">
        <v>61.166666666666671</v>
      </c>
      <c r="D142" s="145">
        <v>36</v>
      </c>
      <c r="E142" s="145">
        <v>258</v>
      </c>
      <c r="F142" s="145"/>
      <c r="G142" s="146">
        <v>42</v>
      </c>
      <c r="H142" s="147">
        <v>14</v>
      </c>
      <c r="I142" s="145"/>
      <c r="J142" s="146"/>
      <c r="K142" s="144"/>
      <c r="L142" s="144"/>
      <c r="M142" s="144">
        <v>139.19999999999891</v>
      </c>
      <c r="N142" s="144"/>
      <c r="O142" s="144"/>
      <c r="P142" s="148">
        <v>513.5</v>
      </c>
      <c r="Q142" s="149"/>
      <c r="R142" s="148" t="str">
        <f t="shared" ref="R142:R205" si="2">IF(K142="","",IF(K142&gt;0,K142,"TSTM"))</f>
        <v/>
      </c>
    </row>
    <row r="143" spans="1:18" ht="13.15" customHeight="1" x14ac:dyDescent="0.2">
      <c r="A143" s="142">
        <v>42290</v>
      </c>
      <c r="B143" s="143">
        <v>1100</v>
      </c>
      <c r="C143" s="144">
        <v>61.666666666666671</v>
      </c>
      <c r="D143" s="145">
        <v>36</v>
      </c>
      <c r="E143" s="145">
        <v>257</v>
      </c>
      <c r="F143" s="145"/>
      <c r="G143" s="146">
        <v>42.5</v>
      </c>
      <c r="H143" s="147">
        <v>14</v>
      </c>
      <c r="I143" s="145"/>
      <c r="J143" s="146"/>
      <c r="K143" s="144"/>
      <c r="L143" s="144"/>
      <c r="M143" s="144">
        <v>177.60000000000218</v>
      </c>
      <c r="N143" s="144"/>
      <c r="O143" s="144"/>
      <c r="P143" s="148">
        <v>517.20000000000005</v>
      </c>
      <c r="Q143" s="149"/>
      <c r="R143" s="148" t="str">
        <f t="shared" si="2"/>
        <v/>
      </c>
    </row>
    <row r="144" spans="1:18" ht="13.15" customHeight="1" x14ac:dyDescent="0.2">
      <c r="A144" s="142">
        <v>42290</v>
      </c>
      <c r="B144" s="143">
        <v>1130</v>
      </c>
      <c r="C144" s="144">
        <v>62.166666666666671</v>
      </c>
      <c r="D144" s="145">
        <v>35</v>
      </c>
      <c r="E144" s="145">
        <v>258</v>
      </c>
      <c r="F144" s="145"/>
      <c r="G144" s="146">
        <v>42</v>
      </c>
      <c r="H144" s="147">
        <v>14</v>
      </c>
      <c r="I144" s="145"/>
      <c r="J144" s="146"/>
      <c r="K144" s="144"/>
      <c r="L144" s="144"/>
      <c r="M144" s="144">
        <v>182.39999999999782</v>
      </c>
      <c r="N144" s="144"/>
      <c r="O144" s="144"/>
      <c r="P144" s="148">
        <v>521</v>
      </c>
      <c r="Q144" s="149"/>
      <c r="R144" s="148" t="str">
        <f t="shared" si="2"/>
        <v/>
      </c>
    </row>
    <row r="145" spans="1:18" ht="13.15" customHeight="1" x14ac:dyDescent="0.2">
      <c r="A145" s="142">
        <v>42290</v>
      </c>
      <c r="B145" s="143">
        <v>1200</v>
      </c>
      <c r="C145" s="144">
        <v>62.666666666666671</v>
      </c>
      <c r="D145" s="145">
        <v>36</v>
      </c>
      <c r="E145" s="145">
        <v>258</v>
      </c>
      <c r="F145" s="145"/>
      <c r="G145" s="146">
        <v>43</v>
      </c>
      <c r="H145" s="147">
        <v>14</v>
      </c>
      <c r="I145" s="145"/>
      <c r="J145" s="146"/>
      <c r="K145" s="144"/>
      <c r="L145" s="144"/>
      <c r="M145" s="144">
        <v>158.39999999999782</v>
      </c>
      <c r="N145" s="144"/>
      <c r="O145" s="144"/>
      <c r="P145" s="148">
        <v>524.29999999999995</v>
      </c>
      <c r="Q145" s="149"/>
      <c r="R145" s="148" t="str">
        <f t="shared" si="2"/>
        <v/>
      </c>
    </row>
    <row r="146" spans="1:18" ht="13.15" customHeight="1" x14ac:dyDescent="0.2">
      <c r="A146" s="142">
        <v>42290</v>
      </c>
      <c r="B146" s="143">
        <v>1230</v>
      </c>
      <c r="C146" s="144">
        <v>63.166666666666671</v>
      </c>
      <c r="D146" s="145">
        <v>38</v>
      </c>
      <c r="E146" s="145">
        <v>261</v>
      </c>
      <c r="F146" s="145"/>
      <c r="G146" s="146">
        <v>43</v>
      </c>
      <c r="H146" s="147">
        <v>14</v>
      </c>
      <c r="I146" s="145"/>
      <c r="J146" s="146"/>
      <c r="K146" s="144"/>
      <c r="L146" s="144"/>
      <c r="M146" s="144">
        <v>172.80000000000109</v>
      </c>
      <c r="N146" s="144"/>
      <c r="O146" s="144"/>
      <c r="P146" s="148">
        <v>527.9</v>
      </c>
      <c r="Q146" s="149"/>
      <c r="R146" s="148" t="str">
        <f t="shared" si="2"/>
        <v/>
      </c>
    </row>
    <row r="147" spans="1:18" ht="13.15" customHeight="1" x14ac:dyDescent="0.2">
      <c r="A147" s="142">
        <v>42290</v>
      </c>
      <c r="B147" s="143">
        <v>1300</v>
      </c>
      <c r="C147" s="144">
        <v>63.666666666666671</v>
      </c>
      <c r="D147" s="145">
        <v>36</v>
      </c>
      <c r="E147" s="145">
        <v>261</v>
      </c>
      <c r="F147" s="145"/>
      <c r="G147" s="146">
        <v>43</v>
      </c>
      <c r="H147" s="147">
        <v>14</v>
      </c>
      <c r="I147" s="145"/>
      <c r="J147" s="146"/>
      <c r="K147" s="144"/>
      <c r="L147" s="144"/>
      <c r="M147" s="144">
        <v>182.40000000000327</v>
      </c>
      <c r="N147" s="144"/>
      <c r="O147" s="144"/>
      <c r="P147" s="148">
        <v>531.70000000000005</v>
      </c>
      <c r="Q147" s="149"/>
      <c r="R147" s="148" t="str">
        <f t="shared" si="2"/>
        <v/>
      </c>
    </row>
    <row r="148" spans="1:18" ht="13.15" customHeight="1" x14ac:dyDescent="0.2">
      <c r="A148" s="142">
        <v>42290</v>
      </c>
      <c r="B148" s="143">
        <v>1330</v>
      </c>
      <c r="C148" s="144">
        <v>64.166666666666671</v>
      </c>
      <c r="D148" s="145">
        <v>37</v>
      </c>
      <c r="E148" s="145">
        <v>260</v>
      </c>
      <c r="F148" s="145"/>
      <c r="G148" s="146">
        <v>43</v>
      </c>
      <c r="H148" s="147">
        <v>14</v>
      </c>
      <c r="I148" s="145"/>
      <c r="J148" s="146"/>
      <c r="K148" s="144"/>
      <c r="L148" s="144"/>
      <c r="M148" s="144">
        <v>158.39999999999782</v>
      </c>
      <c r="N148" s="144"/>
      <c r="O148" s="144"/>
      <c r="P148" s="148">
        <v>535</v>
      </c>
      <c r="Q148" s="149"/>
      <c r="R148" s="148" t="str">
        <f t="shared" si="2"/>
        <v/>
      </c>
    </row>
    <row r="149" spans="1:18" ht="13.15" customHeight="1" x14ac:dyDescent="0.2">
      <c r="A149" s="142">
        <v>42290</v>
      </c>
      <c r="B149" s="143">
        <v>1400</v>
      </c>
      <c r="C149" s="144">
        <v>64.666666666666671</v>
      </c>
      <c r="D149" s="145">
        <v>30</v>
      </c>
      <c r="E149" s="145">
        <v>254</v>
      </c>
      <c r="F149" s="145"/>
      <c r="G149" s="146">
        <v>43</v>
      </c>
      <c r="H149" s="147">
        <v>14</v>
      </c>
      <c r="I149" s="145"/>
      <c r="J149" s="146"/>
      <c r="K149" s="144"/>
      <c r="L149" s="144"/>
      <c r="M149" s="144">
        <v>158.39999999999782</v>
      </c>
      <c r="N149" s="144"/>
      <c r="O149" s="144"/>
      <c r="P149" s="148">
        <v>538.29999999999995</v>
      </c>
      <c r="Q149" s="149"/>
      <c r="R149" s="148" t="str">
        <f t="shared" si="2"/>
        <v/>
      </c>
    </row>
    <row r="150" spans="1:18" ht="13.15" customHeight="1" x14ac:dyDescent="0.2">
      <c r="A150" s="142">
        <v>42290</v>
      </c>
      <c r="B150" s="143">
        <v>1430</v>
      </c>
      <c r="C150" s="144">
        <v>65.166666666666671</v>
      </c>
      <c r="D150" s="145">
        <v>30</v>
      </c>
      <c r="E150" s="145">
        <v>253</v>
      </c>
      <c r="F150" s="145"/>
      <c r="G150" s="146">
        <v>43</v>
      </c>
      <c r="H150" s="147">
        <v>14</v>
      </c>
      <c r="I150" s="145"/>
      <c r="J150" s="146"/>
      <c r="K150" s="144"/>
      <c r="L150" s="144"/>
      <c r="M150" s="144">
        <v>182.40000000000327</v>
      </c>
      <c r="N150" s="144"/>
      <c r="O150" s="144"/>
      <c r="P150" s="148">
        <v>542.1</v>
      </c>
      <c r="Q150" s="149"/>
      <c r="R150" s="148" t="str">
        <f t="shared" si="2"/>
        <v/>
      </c>
    </row>
    <row r="151" spans="1:18" ht="13.15" customHeight="1" x14ac:dyDescent="0.2">
      <c r="A151" s="142">
        <v>42290</v>
      </c>
      <c r="B151" s="143">
        <v>1500</v>
      </c>
      <c r="C151" s="144">
        <v>65.666666666666671</v>
      </c>
      <c r="D151" s="145">
        <v>30</v>
      </c>
      <c r="E151" s="145">
        <v>255</v>
      </c>
      <c r="F151" s="145"/>
      <c r="G151" s="146">
        <v>43</v>
      </c>
      <c r="H151" s="147">
        <v>14</v>
      </c>
      <c r="I151" s="145"/>
      <c r="J151" s="146"/>
      <c r="K151" s="144"/>
      <c r="L151" s="144"/>
      <c r="M151" s="144">
        <v>163.19999999999891</v>
      </c>
      <c r="N151" s="144"/>
      <c r="O151" s="144"/>
      <c r="P151" s="148">
        <v>545.5</v>
      </c>
      <c r="Q151" s="149"/>
      <c r="R151" s="148" t="str">
        <f t="shared" si="2"/>
        <v/>
      </c>
    </row>
    <row r="152" spans="1:18" ht="13.15" customHeight="1" x14ac:dyDescent="0.2">
      <c r="A152" s="142">
        <v>42290</v>
      </c>
      <c r="B152" s="143">
        <v>1530</v>
      </c>
      <c r="C152" s="144">
        <v>66.166666666666671</v>
      </c>
      <c r="D152" s="145">
        <v>28</v>
      </c>
      <c r="E152" s="145">
        <v>252</v>
      </c>
      <c r="F152" s="145"/>
      <c r="G152" s="146">
        <v>42</v>
      </c>
      <c r="H152" s="147">
        <v>14</v>
      </c>
      <c r="I152" s="145"/>
      <c r="J152" s="146"/>
      <c r="K152" s="144"/>
      <c r="L152" s="144"/>
      <c r="M152" s="144">
        <v>134.39999999999782</v>
      </c>
      <c r="N152" s="144"/>
      <c r="O152" s="144"/>
      <c r="P152" s="148">
        <v>548.29999999999995</v>
      </c>
      <c r="Q152" s="149"/>
      <c r="R152" s="148" t="str">
        <f t="shared" si="2"/>
        <v/>
      </c>
    </row>
    <row r="153" spans="1:18" ht="13.15" customHeight="1" x14ac:dyDescent="0.2">
      <c r="A153" s="142">
        <v>42290</v>
      </c>
      <c r="B153" s="143">
        <v>1600</v>
      </c>
      <c r="C153" s="144">
        <v>66.666666666666671</v>
      </c>
      <c r="D153" s="145">
        <v>28</v>
      </c>
      <c r="E153" s="145">
        <v>252</v>
      </c>
      <c r="F153" s="145"/>
      <c r="G153" s="146">
        <v>42.5</v>
      </c>
      <c r="H153" s="147">
        <v>14</v>
      </c>
      <c r="I153" s="145"/>
      <c r="J153" s="146"/>
      <c r="K153" s="144"/>
      <c r="L153" s="144"/>
      <c r="M153" s="144">
        <v>158.40000000000327</v>
      </c>
      <c r="N153" s="144"/>
      <c r="O153" s="144"/>
      <c r="P153" s="148">
        <v>551.6</v>
      </c>
      <c r="Q153" s="149"/>
      <c r="R153" s="148" t="str">
        <f t="shared" si="2"/>
        <v/>
      </c>
    </row>
    <row r="154" spans="1:18" ht="13.15" customHeight="1" x14ac:dyDescent="0.2">
      <c r="A154" s="142">
        <v>42290</v>
      </c>
      <c r="B154" s="143">
        <v>1630</v>
      </c>
      <c r="C154" s="144">
        <v>67.166666666666671</v>
      </c>
      <c r="D154" s="145">
        <v>27</v>
      </c>
      <c r="E154" s="145">
        <v>252</v>
      </c>
      <c r="F154" s="145"/>
      <c r="G154" s="146">
        <v>42</v>
      </c>
      <c r="H154" s="147">
        <v>14</v>
      </c>
      <c r="I154" s="145"/>
      <c r="J154" s="146"/>
      <c r="K154" s="144"/>
      <c r="L154" s="144"/>
      <c r="M154" s="144">
        <v>182.39999999999782</v>
      </c>
      <c r="N154" s="144"/>
      <c r="O154" s="144"/>
      <c r="P154" s="148">
        <v>555.4</v>
      </c>
      <c r="Q154" s="149"/>
      <c r="R154" s="148" t="str">
        <f t="shared" si="2"/>
        <v/>
      </c>
    </row>
    <row r="155" spans="1:18" ht="13.15" customHeight="1" x14ac:dyDescent="0.2">
      <c r="A155" s="142">
        <v>42290</v>
      </c>
      <c r="B155" s="143">
        <v>1700</v>
      </c>
      <c r="C155" s="144">
        <v>67.666666666666671</v>
      </c>
      <c r="D155" s="145">
        <v>29</v>
      </c>
      <c r="E155" s="145">
        <v>253</v>
      </c>
      <c r="F155" s="145"/>
      <c r="G155" s="146">
        <v>42.5</v>
      </c>
      <c r="H155" s="147">
        <v>14</v>
      </c>
      <c r="I155" s="145"/>
      <c r="J155" s="146"/>
      <c r="K155" s="144"/>
      <c r="L155" s="144"/>
      <c r="M155" s="144">
        <v>158.40000000000327</v>
      </c>
      <c r="N155" s="144"/>
      <c r="O155" s="144"/>
      <c r="P155" s="148">
        <v>558.70000000000005</v>
      </c>
      <c r="Q155" s="149"/>
      <c r="R155" s="148" t="str">
        <f t="shared" si="2"/>
        <v/>
      </c>
    </row>
    <row r="156" spans="1:18" ht="13.15" customHeight="1" x14ac:dyDescent="0.2">
      <c r="A156" s="142">
        <v>42290</v>
      </c>
      <c r="B156" s="143">
        <v>1730</v>
      </c>
      <c r="C156" s="144">
        <v>68.166666666666671</v>
      </c>
      <c r="D156" s="145">
        <v>29</v>
      </c>
      <c r="E156" s="145">
        <v>253</v>
      </c>
      <c r="F156" s="145"/>
      <c r="G156" s="146">
        <v>41.5</v>
      </c>
      <c r="H156" s="147">
        <v>14</v>
      </c>
      <c r="I156" s="145"/>
      <c r="J156" s="146"/>
      <c r="K156" s="144"/>
      <c r="L156" s="144"/>
      <c r="M156" s="144">
        <v>139.19999999999891</v>
      </c>
      <c r="N156" s="144"/>
      <c r="O156" s="144"/>
      <c r="P156" s="148">
        <v>561.6</v>
      </c>
      <c r="Q156" s="149"/>
      <c r="R156" s="148" t="str">
        <f t="shared" si="2"/>
        <v/>
      </c>
    </row>
    <row r="157" spans="1:18" ht="13.15" customHeight="1" x14ac:dyDescent="0.2">
      <c r="A157" s="142">
        <v>42290</v>
      </c>
      <c r="B157" s="143">
        <v>1800</v>
      </c>
      <c r="C157" s="144">
        <v>68.666666666666671</v>
      </c>
      <c r="D157" s="145">
        <v>28</v>
      </c>
      <c r="E157" s="145">
        <v>254</v>
      </c>
      <c r="F157" s="145"/>
      <c r="G157" s="146">
        <v>41</v>
      </c>
      <c r="H157" s="147">
        <v>14</v>
      </c>
      <c r="I157" s="145"/>
      <c r="J157" s="146"/>
      <c r="K157" s="144"/>
      <c r="L157" s="144"/>
      <c r="M157" s="144">
        <v>158.39999999999782</v>
      </c>
      <c r="N157" s="144"/>
      <c r="O157" s="144"/>
      <c r="P157" s="148">
        <v>564.9</v>
      </c>
      <c r="Q157" s="149"/>
      <c r="R157" s="148" t="str">
        <f t="shared" si="2"/>
        <v/>
      </c>
    </row>
    <row r="158" spans="1:18" ht="13.15" customHeight="1" x14ac:dyDescent="0.2">
      <c r="A158" s="142">
        <v>42290</v>
      </c>
      <c r="B158" s="143">
        <v>1830</v>
      </c>
      <c r="C158" s="144">
        <v>69.166666666666671</v>
      </c>
      <c r="D158" s="145">
        <v>29</v>
      </c>
      <c r="E158" s="145">
        <v>252</v>
      </c>
      <c r="F158" s="145"/>
      <c r="G158" s="146">
        <v>41</v>
      </c>
      <c r="H158" s="147">
        <v>14</v>
      </c>
      <c r="I158" s="145"/>
      <c r="J158" s="146"/>
      <c r="K158" s="144"/>
      <c r="L158" s="144"/>
      <c r="M158" s="144">
        <v>134.40000000000327</v>
      </c>
      <c r="N158" s="144"/>
      <c r="O158" s="144"/>
      <c r="P158" s="148">
        <v>567.70000000000005</v>
      </c>
      <c r="Q158" s="149"/>
      <c r="R158" s="148" t="str">
        <f t="shared" si="2"/>
        <v/>
      </c>
    </row>
    <row r="159" spans="1:18" ht="13.15" customHeight="1" x14ac:dyDescent="0.2">
      <c r="A159" s="142">
        <v>42290</v>
      </c>
      <c r="B159" s="143">
        <v>1900</v>
      </c>
      <c r="C159" s="144">
        <v>69.666666666666671</v>
      </c>
      <c r="D159" s="145">
        <v>27</v>
      </c>
      <c r="E159" s="145">
        <v>253</v>
      </c>
      <c r="F159" s="145"/>
      <c r="G159" s="146">
        <v>41</v>
      </c>
      <c r="H159" s="147">
        <v>14</v>
      </c>
      <c r="I159" s="145"/>
      <c r="J159" s="146"/>
      <c r="K159" s="144"/>
      <c r="L159" s="144"/>
      <c r="M159" s="144">
        <v>158.39999999999782</v>
      </c>
      <c r="N159" s="144"/>
      <c r="O159" s="144"/>
      <c r="P159" s="148">
        <v>571</v>
      </c>
      <c r="Q159" s="149"/>
      <c r="R159" s="148" t="str">
        <f t="shared" si="2"/>
        <v/>
      </c>
    </row>
    <row r="160" spans="1:18" ht="13.15" customHeight="1" x14ac:dyDescent="0.2">
      <c r="A160" s="142">
        <v>42290</v>
      </c>
      <c r="B160" s="143">
        <v>1930</v>
      </c>
      <c r="C160" s="144">
        <v>70.166666666666671</v>
      </c>
      <c r="D160" s="145">
        <v>27</v>
      </c>
      <c r="E160" s="145">
        <v>253</v>
      </c>
      <c r="F160" s="145"/>
      <c r="G160" s="146">
        <v>40</v>
      </c>
      <c r="H160" s="147">
        <v>14</v>
      </c>
      <c r="I160" s="145"/>
      <c r="J160" s="146"/>
      <c r="K160" s="144"/>
      <c r="L160" s="144"/>
      <c r="M160" s="144">
        <v>158.39999999999782</v>
      </c>
      <c r="N160" s="144"/>
      <c r="O160" s="144"/>
      <c r="P160" s="148">
        <v>574.29999999999995</v>
      </c>
      <c r="Q160" s="149"/>
      <c r="R160" s="148" t="str">
        <f t="shared" si="2"/>
        <v/>
      </c>
    </row>
    <row r="161" spans="1:18" ht="13.15" customHeight="1" x14ac:dyDescent="0.2">
      <c r="A161" s="142">
        <v>42290</v>
      </c>
      <c r="B161" s="143">
        <v>2000</v>
      </c>
      <c r="C161" s="144">
        <v>70.666666666666671</v>
      </c>
      <c r="D161" s="145">
        <v>27</v>
      </c>
      <c r="E161" s="145">
        <v>254</v>
      </c>
      <c r="F161" s="145"/>
      <c r="G161" s="146">
        <v>40</v>
      </c>
      <c r="H161" s="147">
        <v>14</v>
      </c>
      <c r="I161" s="145"/>
      <c r="J161" s="146"/>
      <c r="K161" s="144"/>
      <c r="L161" s="144"/>
      <c r="M161" s="144">
        <v>139.20000000000437</v>
      </c>
      <c r="N161" s="144"/>
      <c r="O161" s="144"/>
      <c r="P161" s="148">
        <v>577.20000000000005</v>
      </c>
      <c r="Q161" s="149"/>
      <c r="R161" s="148" t="str">
        <f t="shared" si="2"/>
        <v/>
      </c>
    </row>
    <row r="162" spans="1:18" ht="13.15" customHeight="1" x14ac:dyDescent="0.2">
      <c r="A162" s="142">
        <v>42290</v>
      </c>
      <c r="B162" s="143">
        <v>2030</v>
      </c>
      <c r="C162" s="144">
        <v>71.166666666666671</v>
      </c>
      <c r="D162" s="145">
        <v>29</v>
      </c>
      <c r="E162" s="145">
        <v>255</v>
      </c>
      <c r="F162" s="145"/>
      <c r="G162" s="146">
        <v>40</v>
      </c>
      <c r="H162" s="147">
        <v>14</v>
      </c>
      <c r="I162" s="145"/>
      <c r="J162" s="146"/>
      <c r="K162" s="144"/>
      <c r="L162" s="144"/>
      <c r="M162" s="144">
        <v>182.39999999999782</v>
      </c>
      <c r="N162" s="144"/>
      <c r="O162" s="144"/>
      <c r="P162" s="148">
        <v>581</v>
      </c>
      <c r="Q162" s="149"/>
      <c r="R162" s="148" t="str">
        <f t="shared" si="2"/>
        <v/>
      </c>
    </row>
    <row r="163" spans="1:18" ht="13.15" customHeight="1" x14ac:dyDescent="0.2">
      <c r="A163" s="142">
        <v>42290</v>
      </c>
      <c r="B163" s="143">
        <v>2100</v>
      </c>
      <c r="C163" s="144">
        <v>71.666666666666671</v>
      </c>
      <c r="D163" s="145">
        <v>28</v>
      </c>
      <c r="E163" s="145">
        <v>254</v>
      </c>
      <c r="F163" s="145"/>
      <c r="G163" s="146">
        <v>39</v>
      </c>
      <c r="H163" s="147">
        <v>14</v>
      </c>
      <c r="I163" s="145"/>
      <c r="J163" s="146"/>
      <c r="K163" s="144"/>
      <c r="L163" s="144"/>
      <c r="M163" s="144">
        <v>182.39999999999782</v>
      </c>
      <c r="N163" s="144"/>
      <c r="O163" s="144"/>
      <c r="P163" s="148">
        <v>584.79999999999995</v>
      </c>
      <c r="Q163" s="149"/>
      <c r="R163" s="148" t="str">
        <f t="shared" si="2"/>
        <v/>
      </c>
    </row>
    <row r="164" spans="1:18" ht="13.15" customHeight="1" x14ac:dyDescent="0.2">
      <c r="A164" s="142">
        <v>42290</v>
      </c>
      <c r="B164" s="143">
        <v>2130</v>
      </c>
      <c r="C164" s="144">
        <v>72.166666666666671</v>
      </c>
      <c r="D164" s="145">
        <v>28</v>
      </c>
      <c r="E164" s="145">
        <v>254</v>
      </c>
      <c r="F164" s="145"/>
      <c r="G164" s="146">
        <v>39</v>
      </c>
      <c r="H164" s="147">
        <v>14</v>
      </c>
      <c r="I164" s="145"/>
      <c r="J164" s="146"/>
      <c r="K164" s="144"/>
      <c r="L164" s="144"/>
      <c r="M164" s="144">
        <v>182.40000000000327</v>
      </c>
      <c r="N164" s="144"/>
      <c r="O164" s="144"/>
      <c r="P164" s="148">
        <v>588.6</v>
      </c>
      <c r="Q164" s="149"/>
      <c r="R164" s="148" t="str">
        <f t="shared" si="2"/>
        <v/>
      </c>
    </row>
    <row r="165" spans="1:18" ht="13.15" customHeight="1" x14ac:dyDescent="0.2">
      <c r="A165" s="142">
        <v>42290</v>
      </c>
      <c r="B165" s="143">
        <v>2200</v>
      </c>
      <c r="C165" s="144">
        <v>72.666666666666671</v>
      </c>
      <c r="D165" s="145">
        <v>27</v>
      </c>
      <c r="E165" s="145">
        <v>254</v>
      </c>
      <c r="F165" s="145"/>
      <c r="G165" s="146">
        <v>39</v>
      </c>
      <c r="H165" s="147">
        <v>14</v>
      </c>
      <c r="I165" s="145"/>
      <c r="J165" s="146"/>
      <c r="K165" s="144"/>
      <c r="L165" s="144"/>
      <c r="M165" s="144">
        <v>134.39999999999782</v>
      </c>
      <c r="N165" s="144"/>
      <c r="O165" s="144"/>
      <c r="P165" s="148">
        <v>591.4</v>
      </c>
      <c r="Q165" s="149"/>
      <c r="R165" s="148" t="str">
        <f t="shared" si="2"/>
        <v/>
      </c>
    </row>
    <row r="166" spans="1:18" ht="13.15" customHeight="1" x14ac:dyDescent="0.2">
      <c r="A166" s="142">
        <v>42290</v>
      </c>
      <c r="B166" s="143">
        <v>2230</v>
      </c>
      <c r="C166" s="144">
        <v>73.166666666666671</v>
      </c>
      <c r="D166" s="145">
        <v>27</v>
      </c>
      <c r="E166" s="145">
        <v>254</v>
      </c>
      <c r="F166" s="145"/>
      <c r="G166" s="146">
        <v>39</v>
      </c>
      <c r="H166" s="147">
        <v>14</v>
      </c>
      <c r="I166" s="145"/>
      <c r="J166" s="146"/>
      <c r="K166" s="144"/>
      <c r="L166" s="144"/>
      <c r="M166" s="144">
        <v>139.19999999999891</v>
      </c>
      <c r="N166" s="144"/>
      <c r="O166" s="144"/>
      <c r="P166" s="148">
        <v>594.29999999999995</v>
      </c>
      <c r="Q166" s="149"/>
      <c r="R166" s="148" t="str">
        <f t="shared" si="2"/>
        <v/>
      </c>
    </row>
    <row r="167" spans="1:18" ht="13.15" customHeight="1" x14ac:dyDescent="0.2">
      <c r="A167" s="142">
        <v>42290</v>
      </c>
      <c r="B167" s="143">
        <v>2300</v>
      </c>
      <c r="C167" s="144">
        <v>73.666666666666671</v>
      </c>
      <c r="D167" s="145">
        <v>27</v>
      </c>
      <c r="E167" s="145">
        <v>254</v>
      </c>
      <c r="F167" s="145"/>
      <c r="G167" s="146">
        <v>39</v>
      </c>
      <c r="H167" s="147">
        <v>14</v>
      </c>
      <c r="I167" s="145"/>
      <c r="J167" s="146"/>
      <c r="K167" s="144"/>
      <c r="L167" s="144"/>
      <c r="M167" s="144">
        <v>134.40000000000327</v>
      </c>
      <c r="N167" s="144"/>
      <c r="O167" s="144"/>
      <c r="P167" s="148">
        <v>597.1</v>
      </c>
      <c r="Q167" s="149"/>
      <c r="R167" s="148" t="str">
        <f t="shared" si="2"/>
        <v/>
      </c>
    </row>
    <row r="168" spans="1:18" ht="13.15" customHeight="1" x14ac:dyDescent="0.2">
      <c r="A168" s="142">
        <v>42290</v>
      </c>
      <c r="B168" s="143">
        <v>2330</v>
      </c>
      <c r="C168" s="144">
        <v>74.166666666666671</v>
      </c>
      <c r="D168" s="145">
        <v>28</v>
      </c>
      <c r="E168" s="145">
        <v>255</v>
      </c>
      <c r="F168" s="145"/>
      <c r="G168" s="146">
        <v>39</v>
      </c>
      <c r="H168" s="147">
        <v>14</v>
      </c>
      <c r="I168" s="145"/>
      <c r="J168" s="146"/>
      <c r="K168" s="144"/>
      <c r="L168" s="144"/>
      <c r="M168" s="144">
        <v>134.39999999999782</v>
      </c>
      <c r="N168" s="144"/>
      <c r="O168" s="144"/>
      <c r="P168" s="148">
        <v>599.9</v>
      </c>
      <c r="Q168" s="149"/>
      <c r="R168" s="148" t="str">
        <f t="shared" si="2"/>
        <v/>
      </c>
    </row>
    <row r="169" spans="1:18" ht="13.15" customHeight="1" x14ac:dyDescent="0.2">
      <c r="A169" s="142">
        <v>42290</v>
      </c>
      <c r="B169" s="143">
        <v>2400</v>
      </c>
      <c r="C169" s="144">
        <v>74.666666666666671</v>
      </c>
      <c r="D169" s="145">
        <v>28</v>
      </c>
      <c r="E169" s="145">
        <v>255</v>
      </c>
      <c r="F169" s="145"/>
      <c r="G169" s="146">
        <v>38</v>
      </c>
      <c r="H169" s="147">
        <v>14</v>
      </c>
      <c r="I169" s="145"/>
      <c r="J169" s="146"/>
      <c r="K169" s="144"/>
      <c r="L169" s="144"/>
      <c r="M169" s="144">
        <v>139.19999999999891</v>
      </c>
      <c r="N169" s="144"/>
      <c r="O169" s="144"/>
      <c r="P169" s="148">
        <v>602.79999999999995</v>
      </c>
      <c r="Q169" s="149"/>
      <c r="R169" s="148" t="str">
        <f t="shared" si="2"/>
        <v/>
      </c>
    </row>
    <row r="170" spans="1:18" ht="13.15" customHeight="1" x14ac:dyDescent="0.2">
      <c r="A170" s="142">
        <v>42291</v>
      </c>
      <c r="B170" s="143">
        <v>30</v>
      </c>
      <c r="C170" s="144">
        <v>75.166666666666671</v>
      </c>
      <c r="D170" s="145">
        <v>27</v>
      </c>
      <c r="E170" s="145">
        <v>255</v>
      </c>
      <c r="F170" s="145"/>
      <c r="G170" s="146">
        <v>38</v>
      </c>
      <c r="H170" s="147">
        <v>14</v>
      </c>
      <c r="I170" s="145"/>
      <c r="J170" s="146"/>
      <c r="K170" s="144"/>
      <c r="L170" s="144"/>
      <c r="M170" s="144">
        <v>134.40000000000327</v>
      </c>
      <c r="N170" s="144"/>
      <c r="O170" s="144"/>
      <c r="P170" s="148">
        <v>605.6</v>
      </c>
      <c r="Q170" s="149"/>
      <c r="R170" s="148" t="str">
        <f t="shared" si="2"/>
        <v/>
      </c>
    </row>
    <row r="171" spans="1:18" ht="13.15" customHeight="1" x14ac:dyDescent="0.2">
      <c r="A171" s="142">
        <v>42291</v>
      </c>
      <c r="B171" s="143">
        <v>100</v>
      </c>
      <c r="C171" s="144">
        <v>75.666666666666671</v>
      </c>
      <c r="D171" s="145">
        <v>27</v>
      </c>
      <c r="E171" s="145">
        <v>254</v>
      </c>
      <c r="F171" s="145"/>
      <c r="G171" s="146">
        <v>38</v>
      </c>
      <c r="H171" s="147">
        <v>14</v>
      </c>
      <c r="I171" s="145"/>
      <c r="J171" s="146"/>
      <c r="K171" s="144"/>
      <c r="L171" s="144"/>
      <c r="M171" s="144">
        <v>139.19999999999891</v>
      </c>
      <c r="N171" s="144"/>
      <c r="O171" s="144"/>
      <c r="P171" s="148">
        <v>608.5</v>
      </c>
      <c r="Q171" s="149"/>
      <c r="R171" s="148" t="str">
        <f t="shared" si="2"/>
        <v/>
      </c>
    </row>
    <row r="172" spans="1:18" ht="13.15" customHeight="1" x14ac:dyDescent="0.2">
      <c r="A172" s="142">
        <v>42291</v>
      </c>
      <c r="B172" s="143">
        <v>130</v>
      </c>
      <c r="C172" s="144">
        <v>76.166666666666671</v>
      </c>
      <c r="D172" s="145">
        <v>26</v>
      </c>
      <c r="E172" s="145">
        <v>255</v>
      </c>
      <c r="F172" s="145"/>
      <c r="G172" s="146">
        <v>38</v>
      </c>
      <c r="H172" s="147">
        <v>14</v>
      </c>
      <c r="I172" s="145"/>
      <c r="J172" s="146"/>
      <c r="K172" s="144"/>
      <c r="L172" s="144"/>
      <c r="M172" s="144">
        <v>134.39999999999782</v>
      </c>
      <c r="N172" s="144"/>
      <c r="O172" s="144"/>
      <c r="P172" s="148">
        <v>611.29999999999995</v>
      </c>
      <c r="Q172" s="149"/>
      <c r="R172" s="148" t="str">
        <f t="shared" si="2"/>
        <v/>
      </c>
    </row>
    <row r="173" spans="1:18" ht="13.15" customHeight="1" x14ac:dyDescent="0.2">
      <c r="A173" s="142">
        <v>42291</v>
      </c>
      <c r="B173" s="143">
        <v>200</v>
      </c>
      <c r="C173" s="144">
        <v>76.666666666666671</v>
      </c>
      <c r="D173" s="145">
        <v>27</v>
      </c>
      <c r="E173" s="145">
        <v>255</v>
      </c>
      <c r="F173" s="145"/>
      <c r="G173" s="146">
        <v>37</v>
      </c>
      <c r="H173" s="147">
        <v>14</v>
      </c>
      <c r="I173" s="145"/>
      <c r="J173" s="146"/>
      <c r="K173" s="144"/>
      <c r="L173" s="144"/>
      <c r="M173" s="144">
        <v>91.200000000004366</v>
      </c>
      <c r="N173" s="144"/>
      <c r="O173" s="144"/>
      <c r="P173" s="148">
        <v>613.20000000000005</v>
      </c>
      <c r="Q173" s="149"/>
      <c r="R173" s="148" t="str">
        <f t="shared" si="2"/>
        <v/>
      </c>
    </row>
    <row r="174" spans="1:18" ht="13.15" customHeight="1" x14ac:dyDescent="0.2">
      <c r="A174" s="142">
        <v>42291</v>
      </c>
      <c r="B174" s="143">
        <v>230</v>
      </c>
      <c r="C174" s="144">
        <v>77.166666666666671</v>
      </c>
      <c r="D174" s="145">
        <v>26</v>
      </c>
      <c r="E174" s="145">
        <v>255</v>
      </c>
      <c r="F174" s="145"/>
      <c r="G174" s="146">
        <v>37</v>
      </c>
      <c r="H174" s="147">
        <v>14</v>
      </c>
      <c r="I174" s="145"/>
      <c r="J174" s="146"/>
      <c r="K174" s="144"/>
      <c r="L174" s="144"/>
      <c r="M174" s="144">
        <v>134.39999999999782</v>
      </c>
      <c r="N174" s="144"/>
      <c r="O174" s="144"/>
      <c r="P174" s="148">
        <v>616</v>
      </c>
      <c r="Q174" s="149"/>
      <c r="R174" s="148" t="str">
        <f t="shared" si="2"/>
        <v/>
      </c>
    </row>
    <row r="175" spans="1:18" ht="13.15" customHeight="1" x14ac:dyDescent="0.2">
      <c r="A175" s="142">
        <v>42291</v>
      </c>
      <c r="B175" s="143">
        <v>300</v>
      </c>
      <c r="C175" s="144">
        <v>77.666666666666671</v>
      </c>
      <c r="D175" s="145">
        <v>27</v>
      </c>
      <c r="E175" s="145">
        <v>255</v>
      </c>
      <c r="F175" s="145"/>
      <c r="G175" s="146">
        <v>37</v>
      </c>
      <c r="H175" s="147">
        <v>14</v>
      </c>
      <c r="I175" s="145"/>
      <c r="J175" s="146"/>
      <c r="K175" s="144"/>
      <c r="L175" s="144"/>
      <c r="M175" s="144">
        <v>139.19999999999891</v>
      </c>
      <c r="N175" s="144"/>
      <c r="O175" s="144"/>
      <c r="P175" s="148">
        <v>618.9</v>
      </c>
      <c r="Q175" s="149"/>
      <c r="R175" s="148" t="str">
        <f t="shared" si="2"/>
        <v/>
      </c>
    </row>
    <row r="176" spans="1:18" ht="13.15" customHeight="1" x14ac:dyDescent="0.2">
      <c r="A176" s="142">
        <v>42291</v>
      </c>
      <c r="B176" s="143">
        <v>330</v>
      </c>
      <c r="C176" s="144">
        <v>78.166666666666671</v>
      </c>
      <c r="D176" s="145">
        <v>27</v>
      </c>
      <c r="E176" s="145">
        <v>255</v>
      </c>
      <c r="F176" s="145"/>
      <c r="G176" s="146">
        <v>37</v>
      </c>
      <c r="H176" s="147">
        <v>14</v>
      </c>
      <c r="I176" s="145"/>
      <c r="J176" s="146"/>
      <c r="K176" s="144"/>
      <c r="L176" s="144"/>
      <c r="M176" s="144">
        <v>134.40000000000327</v>
      </c>
      <c r="N176" s="144"/>
      <c r="O176" s="144"/>
      <c r="P176" s="148">
        <v>621.70000000000005</v>
      </c>
      <c r="Q176" s="149"/>
      <c r="R176" s="148" t="str">
        <f t="shared" si="2"/>
        <v/>
      </c>
    </row>
    <row r="177" spans="1:18" ht="13.15" customHeight="1" x14ac:dyDescent="0.2">
      <c r="A177" s="142">
        <v>42291</v>
      </c>
      <c r="B177" s="143">
        <v>400</v>
      </c>
      <c r="C177" s="144">
        <v>78.666666666666671</v>
      </c>
      <c r="D177" s="145">
        <v>26</v>
      </c>
      <c r="E177" s="145">
        <v>254</v>
      </c>
      <c r="F177" s="145"/>
      <c r="G177" s="146">
        <v>37</v>
      </c>
      <c r="H177" s="147">
        <v>14</v>
      </c>
      <c r="I177" s="145"/>
      <c r="J177" s="146"/>
      <c r="K177" s="144"/>
      <c r="L177" s="144"/>
      <c r="M177" s="144">
        <v>139.19999999999891</v>
      </c>
      <c r="N177" s="144"/>
      <c r="O177" s="144"/>
      <c r="P177" s="148">
        <v>624.6</v>
      </c>
      <c r="Q177" s="149"/>
      <c r="R177" s="148" t="str">
        <f t="shared" si="2"/>
        <v/>
      </c>
    </row>
    <row r="178" spans="1:18" ht="13.15" customHeight="1" x14ac:dyDescent="0.2">
      <c r="A178" s="142">
        <v>42291</v>
      </c>
      <c r="B178" s="143">
        <v>430</v>
      </c>
      <c r="C178" s="144">
        <v>79.166666666666671</v>
      </c>
      <c r="D178" s="145">
        <v>26</v>
      </c>
      <c r="E178" s="145">
        <v>255</v>
      </c>
      <c r="F178" s="145"/>
      <c r="G178" s="146">
        <v>37</v>
      </c>
      <c r="H178" s="147">
        <v>14</v>
      </c>
      <c r="I178" s="145"/>
      <c r="J178" s="146"/>
      <c r="K178" s="144"/>
      <c r="L178" s="144"/>
      <c r="M178" s="144">
        <v>105.59999999999673</v>
      </c>
      <c r="N178" s="144"/>
      <c r="O178" s="144"/>
      <c r="P178" s="148">
        <v>626.79999999999995</v>
      </c>
      <c r="Q178" s="149"/>
      <c r="R178" s="148" t="str">
        <f t="shared" si="2"/>
        <v/>
      </c>
    </row>
    <row r="179" spans="1:18" ht="13.15" customHeight="1" x14ac:dyDescent="0.2">
      <c r="A179" s="142">
        <v>42291</v>
      </c>
      <c r="B179" s="143">
        <v>500</v>
      </c>
      <c r="C179" s="144">
        <v>79.666666666666671</v>
      </c>
      <c r="D179" s="145">
        <v>27</v>
      </c>
      <c r="E179" s="145">
        <v>255</v>
      </c>
      <c r="F179" s="145"/>
      <c r="G179" s="146">
        <v>37</v>
      </c>
      <c r="H179" s="147">
        <v>14</v>
      </c>
      <c r="I179" s="145"/>
      <c r="J179" s="146"/>
      <c r="K179" s="144"/>
      <c r="L179" s="144"/>
      <c r="M179" s="144">
        <v>120.00000000000001</v>
      </c>
      <c r="N179" s="144"/>
      <c r="O179" s="144"/>
      <c r="P179" s="148">
        <v>629.29999999999995</v>
      </c>
      <c r="Q179" s="149"/>
      <c r="R179" s="148" t="str">
        <f t="shared" si="2"/>
        <v/>
      </c>
    </row>
    <row r="180" spans="1:18" ht="13.15" customHeight="1" x14ac:dyDescent="0.2">
      <c r="A180" s="142">
        <v>42291</v>
      </c>
      <c r="B180" s="143">
        <v>530</v>
      </c>
      <c r="C180" s="144">
        <v>80.166666666666671</v>
      </c>
      <c r="D180" s="145">
        <v>26</v>
      </c>
      <c r="E180" s="145">
        <v>256</v>
      </c>
      <c r="F180" s="145"/>
      <c r="G180" s="146">
        <v>36</v>
      </c>
      <c r="H180" s="147">
        <v>14</v>
      </c>
      <c r="I180" s="145"/>
      <c r="J180" s="146"/>
      <c r="K180" s="144"/>
      <c r="L180" s="144"/>
      <c r="M180" s="144">
        <v>139.20000000000437</v>
      </c>
      <c r="N180" s="144"/>
      <c r="O180" s="144"/>
      <c r="P180" s="148">
        <v>632.20000000000005</v>
      </c>
      <c r="Q180" s="149"/>
      <c r="R180" s="148" t="str">
        <f t="shared" si="2"/>
        <v/>
      </c>
    </row>
    <row r="181" spans="1:18" ht="13.15" customHeight="1" x14ac:dyDescent="0.2">
      <c r="A181" s="142">
        <v>42291</v>
      </c>
      <c r="B181" s="143">
        <v>600</v>
      </c>
      <c r="C181" s="144">
        <v>80.666666666666671</v>
      </c>
      <c r="D181" s="145">
        <v>27</v>
      </c>
      <c r="E181" s="145">
        <v>256</v>
      </c>
      <c r="F181" s="145"/>
      <c r="G181" s="146">
        <v>36</v>
      </c>
      <c r="H181" s="147">
        <v>14</v>
      </c>
      <c r="I181" s="145"/>
      <c r="J181" s="146"/>
      <c r="K181" s="144"/>
      <c r="L181" s="144"/>
      <c r="M181" s="144">
        <v>105.59999999999673</v>
      </c>
      <c r="N181" s="144"/>
      <c r="O181" s="144"/>
      <c r="P181" s="148">
        <v>634.4</v>
      </c>
      <c r="Q181" s="149"/>
      <c r="R181" s="148" t="str">
        <f t="shared" si="2"/>
        <v/>
      </c>
    </row>
    <row r="182" spans="1:18" ht="13.15" customHeight="1" x14ac:dyDescent="0.2">
      <c r="A182" s="142">
        <v>42291</v>
      </c>
      <c r="B182" s="143">
        <v>630</v>
      </c>
      <c r="C182" s="144">
        <v>81.166666666666671</v>
      </c>
      <c r="D182" s="145">
        <v>28</v>
      </c>
      <c r="E182" s="145">
        <v>256</v>
      </c>
      <c r="F182" s="145"/>
      <c r="G182" s="146">
        <v>36</v>
      </c>
      <c r="H182" s="147">
        <v>14</v>
      </c>
      <c r="I182" s="145"/>
      <c r="J182" s="146"/>
      <c r="K182" s="144"/>
      <c r="L182" s="144"/>
      <c r="M182" s="144">
        <v>120.00000000000001</v>
      </c>
      <c r="N182" s="144"/>
      <c r="O182" s="144"/>
      <c r="P182" s="148">
        <v>636.9</v>
      </c>
      <c r="Q182" s="149"/>
      <c r="R182" s="148" t="str">
        <f t="shared" si="2"/>
        <v/>
      </c>
    </row>
    <row r="183" spans="1:18" ht="13.15" customHeight="1" x14ac:dyDescent="0.2">
      <c r="A183" s="142">
        <v>42291</v>
      </c>
      <c r="B183" s="143">
        <v>700</v>
      </c>
      <c r="C183" s="144">
        <v>81.666666666666671</v>
      </c>
      <c r="D183" s="145">
        <v>23</v>
      </c>
      <c r="E183" s="145">
        <v>252</v>
      </c>
      <c r="F183" s="145"/>
      <c r="G183" s="146">
        <v>38</v>
      </c>
      <c r="H183" s="147">
        <v>14</v>
      </c>
      <c r="I183" s="145"/>
      <c r="J183" s="146"/>
      <c r="K183" s="144"/>
      <c r="L183" s="144"/>
      <c r="M183" s="144">
        <v>91.199999999998909</v>
      </c>
      <c r="N183" s="144"/>
      <c r="O183" s="144"/>
      <c r="P183" s="148">
        <v>638.79999999999995</v>
      </c>
      <c r="Q183" s="149"/>
      <c r="R183" s="148" t="str">
        <f t="shared" si="2"/>
        <v/>
      </c>
    </row>
    <row r="184" spans="1:18" ht="13.15" customHeight="1" x14ac:dyDescent="0.2">
      <c r="A184" s="142">
        <v>42291</v>
      </c>
      <c r="B184" s="143">
        <v>730</v>
      </c>
      <c r="C184" s="144">
        <v>82.166666666666671</v>
      </c>
      <c r="D184" s="145">
        <v>23</v>
      </c>
      <c r="E184" s="145">
        <v>252</v>
      </c>
      <c r="F184" s="145"/>
      <c r="G184" s="146">
        <v>41</v>
      </c>
      <c r="H184" s="147">
        <v>14</v>
      </c>
      <c r="I184" s="145"/>
      <c r="J184" s="146"/>
      <c r="K184" s="144"/>
      <c r="L184" s="144"/>
      <c r="M184" s="144">
        <v>134.40000000000327</v>
      </c>
      <c r="N184" s="144"/>
      <c r="O184" s="144"/>
      <c r="P184" s="148">
        <v>641.6</v>
      </c>
      <c r="Q184" s="149"/>
      <c r="R184" s="148" t="str">
        <f t="shared" si="2"/>
        <v/>
      </c>
    </row>
    <row r="185" spans="1:18" ht="13.15" customHeight="1" x14ac:dyDescent="0.2">
      <c r="A185" s="142">
        <v>42291</v>
      </c>
      <c r="B185" s="143">
        <v>800</v>
      </c>
      <c r="C185" s="144">
        <v>82.666666666666671</v>
      </c>
      <c r="D185" s="145">
        <v>22</v>
      </c>
      <c r="E185" s="145">
        <v>254</v>
      </c>
      <c r="F185" s="145"/>
      <c r="G185" s="146">
        <v>42</v>
      </c>
      <c r="H185" s="147">
        <v>14</v>
      </c>
      <c r="I185" s="145"/>
      <c r="J185" s="146"/>
      <c r="K185" s="144"/>
      <c r="L185" s="144"/>
      <c r="M185" s="144">
        <v>139.19999999999891</v>
      </c>
      <c r="N185" s="144"/>
      <c r="O185" s="144"/>
      <c r="P185" s="148">
        <v>644.5</v>
      </c>
      <c r="Q185" s="149"/>
      <c r="R185" s="148" t="str">
        <f t="shared" si="2"/>
        <v/>
      </c>
    </row>
    <row r="186" spans="1:18" ht="13.15" customHeight="1" x14ac:dyDescent="0.2">
      <c r="A186" s="142">
        <v>42291</v>
      </c>
      <c r="B186" s="143">
        <v>830</v>
      </c>
      <c r="C186" s="144">
        <v>83.166666666666671</v>
      </c>
      <c r="D186" s="145">
        <v>22</v>
      </c>
      <c r="E186" s="145">
        <v>253</v>
      </c>
      <c r="F186" s="145"/>
      <c r="G186" s="146">
        <v>42</v>
      </c>
      <c r="H186" s="147">
        <v>14</v>
      </c>
      <c r="I186" s="145"/>
      <c r="J186" s="146"/>
      <c r="K186" s="144"/>
      <c r="L186" s="144"/>
      <c r="M186" s="144">
        <v>134.39999999999782</v>
      </c>
      <c r="N186" s="144"/>
      <c r="O186" s="144"/>
      <c r="P186" s="148">
        <v>647.29999999999995</v>
      </c>
      <c r="Q186" s="149"/>
      <c r="R186" s="148" t="str">
        <f t="shared" si="2"/>
        <v/>
      </c>
    </row>
    <row r="187" spans="1:18" ht="13.15" customHeight="1" x14ac:dyDescent="0.2">
      <c r="A187" s="142">
        <v>42291</v>
      </c>
      <c r="B187" s="143">
        <v>900</v>
      </c>
      <c r="C187" s="144">
        <v>83.666666666666671</v>
      </c>
      <c r="D187" s="145">
        <v>23</v>
      </c>
      <c r="E187" s="145">
        <v>253</v>
      </c>
      <c r="F187" s="145"/>
      <c r="G187" s="146">
        <v>42</v>
      </c>
      <c r="H187" s="147">
        <v>14</v>
      </c>
      <c r="I187" s="145"/>
      <c r="J187" s="146"/>
      <c r="K187" s="144"/>
      <c r="L187" s="144"/>
      <c r="M187" s="144">
        <v>182.40000000000327</v>
      </c>
      <c r="N187" s="144"/>
      <c r="O187" s="144"/>
      <c r="P187" s="148">
        <v>651.1</v>
      </c>
      <c r="Q187" s="149"/>
      <c r="R187" s="148" t="str">
        <f t="shared" si="2"/>
        <v/>
      </c>
    </row>
    <row r="188" spans="1:18" ht="13.15" customHeight="1" x14ac:dyDescent="0.2">
      <c r="A188" s="142">
        <v>42291</v>
      </c>
      <c r="B188" s="143">
        <v>930</v>
      </c>
      <c r="C188" s="144">
        <v>84.166666666666671</v>
      </c>
      <c r="D188" s="145">
        <v>24</v>
      </c>
      <c r="E188" s="145">
        <v>253</v>
      </c>
      <c r="F188" s="145"/>
      <c r="G188" s="146">
        <v>42</v>
      </c>
      <c r="H188" s="147">
        <v>14</v>
      </c>
      <c r="I188" s="145"/>
      <c r="J188" s="146"/>
      <c r="K188" s="144"/>
      <c r="L188" s="144"/>
      <c r="M188" s="144">
        <v>48</v>
      </c>
      <c r="N188" s="144"/>
      <c r="O188" s="144"/>
      <c r="P188" s="148">
        <v>652.1</v>
      </c>
      <c r="Q188" s="149"/>
      <c r="R188" s="148" t="str">
        <f t="shared" si="2"/>
        <v/>
      </c>
    </row>
    <row r="189" spans="1:18" ht="13.15" customHeight="1" x14ac:dyDescent="0.2">
      <c r="A189" s="142">
        <v>42291</v>
      </c>
      <c r="B189" s="143">
        <v>1000</v>
      </c>
      <c r="C189" s="144">
        <v>84.666666666666671</v>
      </c>
      <c r="D189" s="145">
        <v>23</v>
      </c>
      <c r="E189" s="145">
        <v>253</v>
      </c>
      <c r="F189" s="145"/>
      <c r="G189" s="146">
        <v>41</v>
      </c>
      <c r="H189" s="147">
        <v>14</v>
      </c>
      <c r="I189" s="145"/>
      <c r="J189" s="146"/>
      <c r="K189" s="144"/>
      <c r="L189" s="144"/>
      <c r="M189" s="144">
        <v>86.399999999997817</v>
      </c>
      <c r="N189" s="144"/>
      <c r="O189" s="144"/>
      <c r="P189" s="148">
        <v>653.9</v>
      </c>
      <c r="Q189" s="149"/>
      <c r="R189" s="148" t="str">
        <f t="shared" si="2"/>
        <v/>
      </c>
    </row>
    <row r="190" spans="1:18" ht="13.15" customHeight="1" x14ac:dyDescent="0.2">
      <c r="A190" s="142">
        <v>42291</v>
      </c>
      <c r="B190" s="143">
        <v>1030</v>
      </c>
      <c r="C190" s="144">
        <v>85.166666666666671</v>
      </c>
      <c r="D190" s="145">
        <v>23</v>
      </c>
      <c r="E190" s="145">
        <v>252</v>
      </c>
      <c r="F190" s="145"/>
      <c r="G190" s="146">
        <v>41</v>
      </c>
      <c r="H190" s="147">
        <v>14</v>
      </c>
      <c r="I190" s="145"/>
      <c r="J190" s="146"/>
      <c r="K190" s="144"/>
      <c r="L190" s="144"/>
      <c r="M190" s="144">
        <v>139.19999999999891</v>
      </c>
      <c r="N190" s="144"/>
      <c r="O190" s="144"/>
      <c r="P190" s="148">
        <v>656.8</v>
      </c>
      <c r="Q190" s="149"/>
      <c r="R190" s="148" t="str">
        <f t="shared" si="2"/>
        <v/>
      </c>
    </row>
    <row r="191" spans="1:18" ht="13.15" customHeight="1" x14ac:dyDescent="0.2">
      <c r="A191" s="142">
        <v>42291</v>
      </c>
      <c r="B191" s="143">
        <v>1100</v>
      </c>
      <c r="C191" s="144">
        <v>85.666666666666671</v>
      </c>
      <c r="D191" s="145">
        <v>23</v>
      </c>
      <c r="E191" s="145">
        <v>254</v>
      </c>
      <c r="F191" s="145"/>
      <c r="G191" s="146">
        <v>41</v>
      </c>
      <c r="H191" s="147">
        <v>14</v>
      </c>
      <c r="I191" s="145"/>
      <c r="J191" s="146"/>
      <c r="K191" s="144"/>
      <c r="L191" s="144"/>
      <c r="M191" s="144">
        <v>134.40000000000327</v>
      </c>
      <c r="N191" s="144"/>
      <c r="O191" s="144"/>
      <c r="P191" s="148">
        <v>659.6</v>
      </c>
      <c r="Q191" s="149"/>
      <c r="R191" s="148" t="str">
        <f t="shared" si="2"/>
        <v/>
      </c>
    </row>
    <row r="192" spans="1:18" ht="13.15" customHeight="1" x14ac:dyDescent="0.2">
      <c r="A192" s="142">
        <v>42291</v>
      </c>
      <c r="B192" s="143">
        <v>1130</v>
      </c>
      <c r="C192" s="144">
        <v>86.166666666666671</v>
      </c>
      <c r="D192" s="145">
        <v>23</v>
      </c>
      <c r="E192" s="145">
        <v>254</v>
      </c>
      <c r="F192" s="145"/>
      <c r="G192" s="146">
        <v>41</v>
      </c>
      <c r="H192" s="147">
        <v>14</v>
      </c>
      <c r="I192" s="145"/>
      <c r="J192" s="146"/>
      <c r="K192" s="144"/>
      <c r="L192" s="144"/>
      <c r="M192" s="144">
        <v>91.199999999998909</v>
      </c>
      <c r="N192" s="144"/>
      <c r="O192" s="144"/>
      <c r="P192" s="148">
        <v>661.5</v>
      </c>
      <c r="Q192" s="149"/>
      <c r="R192" s="148" t="str">
        <f t="shared" si="2"/>
        <v/>
      </c>
    </row>
    <row r="193" spans="1:18" ht="13.15" customHeight="1" x14ac:dyDescent="0.2">
      <c r="A193" s="142">
        <v>42291</v>
      </c>
      <c r="B193" s="143">
        <v>1200</v>
      </c>
      <c r="C193" s="144">
        <v>86.666666666666671</v>
      </c>
      <c r="D193" s="145">
        <v>25</v>
      </c>
      <c r="E193" s="145">
        <v>258</v>
      </c>
      <c r="F193" s="145"/>
      <c r="G193" s="146">
        <v>41</v>
      </c>
      <c r="H193" s="147">
        <v>14</v>
      </c>
      <c r="I193" s="145"/>
      <c r="J193" s="146"/>
      <c r="K193" s="144"/>
      <c r="L193" s="144"/>
      <c r="M193" s="144">
        <v>139.19999999999891</v>
      </c>
      <c r="N193" s="144"/>
      <c r="O193" s="144"/>
      <c r="P193" s="148">
        <v>664.4</v>
      </c>
      <c r="Q193" s="149"/>
      <c r="R193" s="148" t="str">
        <f t="shared" si="2"/>
        <v/>
      </c>
    </row>
    <row r="194" spans="1:18" ht="13.15" customHeight="1" x14ac:dyDescent="0.2">
      <c r="A194" s="142">
        <v>42291</v>
      </c>
      <c r="B194" s="143">
        <v>1230</v>
      </c>
      <c r="C194" s="144">
        <v>87.166666666666671</v>
      </c>
      <c r="D194" s="145">
        <v>12</v>
      </c>
      <c r="E194" s="145">
        <v>249</v>
      </c>
      <c r="F194" s="145"/>
      <c r="G194" s="146">
        <v>41</v>
      </c>
      <c r="H194" s="147">
        <v>16</v>
      </c>
      <c r="I194" s="145"/>
      <c r="J194" s="146"/>
      <c r="K194" s="144"/>
      <c r="L194" s="144"/>
      <c r="M194" s="144">
        <v>91.199999999998909</v>
      </c>
      <c r="N194" s="144"/>
      <c r="O194" s="144"/>
      <c r="P194" s="148">
        <v>666.3</v>
      </c>
      <c r="Q194" s="149"/>
      <c r="R194" s="148" t="str">
        <f t="shared" si="2"/>
        <v/>
      </c>
    </row>
    <row r="195" spans="1:18" ht="13.15" customHeight="1" x14ac:dyDescent="0.2">
      <c r="A195" s="142">
        <v>42291</v>
      </c>
      <c r="B195" s="143">
        <v>1300</v>
      </c>
      <c r="C195" s="144">
        <v>87.666666666666671</v>
      </c>
      <c r="D195" s="145">
        <v>12</v>
      </c>
      <c r="E195" s="145">
        <v>250</v>
      </c>
      <c r="F195" s="145"/>
      <c r="G195" s="146">
        <v>41</v>
      </c>
      <c r="H195" s="147">
        <v>16</v>
      </c>
      <c r="I195" s="145"/>
      <c r="J195" s="146"/>
      <c r="K195" s="144"/>
      <c r="L195" s="144"/>
      <c r="M195" s="144">
        <v>91.200000000004366</v>
      </c>
      <c r="N195" s="144"/>
      <c r="O195" s="144"/>
      <c r="P195" s="148">
        <v>668.2</v>
      </c>
      <c r="Q195" s="149"/>
      <c r="R195" s="148" t="str">
        <f t="shared" si="2"/>
        <v/>
      </c>
    </row>
    <row r="196" spans="1:18" ht="13.15" customHeight="1" x14ac:dyDescent="0.2">
      <c r="A196" s="142">
        <v>42291</v>
      </c>
      <c r="B196" s="143">
        <v>1330</v>
      </c>
      <c r="C196" s="144">
        <v>88.166666666666671</v>
      </c>
      <c r="D196" s="145">
        <v>11</v>
      </c>
      <c r="E196" s="145">
        <v>249</v>
      </c>
      <c r="F196" s="145"/>
      <c r="G196" s="146">
        <v>41.5</v>
      </c>
      <c r="H196" s="147">
        <v>16</v>
      </c>
      <c r="I196" s="145"/>
      <c r="J196" s="146"/>
      <c r="K196" s="144"/>
      <c r="L196" s="144"/>
      <c r="M196" s="144">
        <v>182.39999999999782</v>
      </c>
      <c r="N196" s="144"/>
      <c r="O196" s="144"/>
      <c r="P196" s="148">
        <v>672</v>
      </c>
      <c r="Q196" s="149"/>
      <c r="R196" s="148" t="str">
        <f t="shared" si="2"/>
        <v/>
      </c>
    </row>
    <row r="197" spans="1:18" ht="13.15" customHeight="1" x14ac:dyDescent="0.2">
      <c r="A197" s="142">
        <v>42291</v>
      </c>
      <c r="B197" s="143">
        <v>1400</v>
      </c>
      <c r="C197" s="144">
        <v>88.666666666666671</v>
      </c>
      <c r="D197" s="145">
        <v>11</v>
      </c>
      <c r="E197" s="145">
        <v>252</v>
      </c>
      <c r="F197" s="145"/>
      <c r="G197" s="146">
        <v>41.5</v>
      </c>
      <c r="H197" s="147">
        <v>16</v>
      </c>
      <c r="I197" s="145"/>
      <c r="J197" s="146"/>
      <c r="K197" s="144"/>
      <c r="L197" s="144"/>
      <c r="M197" s="144">
        <v>86.399999999997817</v>
      </c>
      <c r="N197" s="144"/>
      <c r="O197" s="144"/>
      <c r="P197" s="148">
        <v>673.8</v>
      </c>
      <c r="Q197" s="149"/>
      <c r="R197" s="148" t="str">
        <f t="shared" si="2"/>
        <v/>
      </c>
    </row>
    <row r="198" spans="1:18" ht="13.15" customHeight="1" x14ac:dyDescent="0.2">
      <c r="A198" s="142">
        <v>42291</v>
      </c>
      <c r="B198" s="143">
        <v>1430</v>
      </c>
      <c r="C198" s="144">
        <v>89.166666666666671</v>
      </c>
      <c r="D198" s="145">
        <v>11</v>
      </c>
      <c r="E198" s="145">
        <v>248</v>
      </c>
      <c r="F198" s="145"/>
      <c r="G198" s="146">
        <v>41</v>
      </c>
      <c r="H198" s="147">
        <v>16</v>
      </c>
      <c r="I198" s="145"/>
      <c r="J198" s="146"/>
      <c r="K198" s="144"/>
      <c r="L198" s="144"/>
      <c r="M198" s="144">
        <v>91.200000000004366</v>
      </c>
      <c r="N198" s="144"/>
      <c r="O198" s="144"/>
      <c r="P198" s="148">
        <v>675.7</v>
      </c>
      <c r="Q198" s="149"/>
      <c r="R198" s="148" t="str">
        <f t="shared" si="2"/>
        <v/>
      </c>
    </row>
    <row r="199" spans="1:18" ht="13.15" customHeight="1" x14ac:dyDescent="0.2">
      <c r="A199" s="142">
        <v>42291</v>
      </c>
      <c r="B199" s="143">
        <v>1500</v>
      </c>
      <c r="C199" s="144">
        <v>89.666666666666671</v>
      </c>
      <c r="D199" s="145">
        <v>12</v>
      </c>
      <c r="E199" s="145">
        <v>247</v>
      </c>
      <c r="F199" s="145"/>
      <c r="G199" s="146">
        <v>41</v>
      </c>
      <c r="H199" s="147">
        <v>16</v>
      </c>
      <c r="I199" s="145"/>
      <c r="J199" s="146"/>
      <c r="K199" s="144"/>
      <c r="L199" s="144"/>
      <c r="M199" s="144">
        <v>139.19999999999891</v>
      </c>
      <c r="N199" s="144"/>
      <c r="O199" s="144"/>
      <c r="P199" s="148">
        <v>678.6</v>
      </c>
      <c r="Q199" s="149"/>
      <c r="R199" s="148" t="str">
        <f t="shared" si="2"/>
        <v/>
      </c>
    </row>
    <row r="200" spans="1:18" ht="13.15" customHeight="1" x14ac:dyDescent="0.2">
      <c r="A200" s="142">
        <v>42291</v>
      </c>
      <c r="B200" s="143">
        <v>1530</v>
      </c>
      <c r="C200" s="144">
        <v>90.166666666666671</v>
      </c>
      <c r="D200" s="145">
        <v>11</v>
      </c>
      <c r="E200" s="145">
        <v>253</v>
      </c>
      <c r="F200" s="145"/>
      <c r="G200" s="146">
        <v>41.5</v>
      </c>
      <c r="H200" s="147">
        <v>16</v>
      </c>
      <c r="I200" s="145"/>
      <c r="J200" s="146"/>
      <c r="K200" s="144"/>
      <c r="L200" s="144"/>
      <c r="M200" s="144">
        <v>91.199999999998909</v>
      </c>
      <c r="N200" s="144"/>
      <c r="O200" s="144"/>
      <c r="P200" s="148">
        <v>680.5</v>
      </c>
      <c r="Q200" s="149"/>
      <c r="R200" s="148" t="str">
        <f t="shared" si="2"/>
        <v/>
      </c>
    </row>
    <row r="201" spans="1:18" ht="13.15" customHeight="1" x14ac:dyDescent="0.2">
      <c r="A201" s="142">
        <v>42291</v>
      </c>
      <c r="B201" s="143">
        <v>1600</v>
      </c>
      <c r="C201" s="144">
        <v>90.666666666666671</v>
      </c>
      <c r="D201" s="145">
        <v>11</v>
      </c>
      <c r="E201" s="145">
        <v>251</v>
      </c>
      <c r="F201" s="145"/>
      <c r="G201" s="146">
        <v>41</v>
      </c>
      <c r="H201" s="147">
        <v>16</v>
      </c>
      <c r="I201" s="145"/>
      <c r="J201" s="146"/>
      <c r="K201" s="144"/>
      <c r="L201" s="144"/>
      <c r="M201" s="144">
        <v>91.199999999998909</v>
      </c>
      <c r="N201" s="144"/>
      <c r="O201" s="144"/>
      <c r="P201" s="148">
        <v>682.4</v>
      </c>
      <c r="Q201" s="149"/>
      <c r="R201" s="148" t="str">
        <f t="shared" si="2"/>
        <v/>
      </c>
    </row>
    <row r="202" spans="1:18" ht="13.15" customHeight="1" x14ac:dyDescent="0.2">
      <c r="A202" s="142">
        <v>42291</v>
      </c>
      <c r="B202" s="143">
        <v>1630</v>
      </c>
      <c r="C202" s="144">
        <v>91.166666666666671</v>
      </c>
      <c r="D202" s="145">
        <v>11</v>
      </c>
      <c r="E202" s="145">
        <v>250</v>
      </c>
      <c r="F202" s="145"/>
      <c r="G202" s="146">
        <v>41</v>
      </c>
      <c r="H202" s="147">
        <v>16</v>
      </c>
      <c r="I202" s="145"/>
      <c r="J202" s="146"/>
      <c r="K202" s="144"/>
      <c r="L202" s="144"/>
      <c r="M202" s="144">
        <v>134.40000000000327</v>
      </c>
      <c r="N202" s="144"/>
      <c r="O202" s="144"/>
      <c r="P202" s="148">
        <v>685.2</v>
      </c>
      <c r="Q202" s="149"/>
      <c r="R202" s="148" t="str">
        <f t="shared" si="2"/>
        <v/>
      </c>
    </row>
    <row r="203" spans="1:18" ht="13.15" customHeight="1" x14ac:dyDescent="0.2">
      <c r="A203" s="142">
        <v>42291</v>
      </c>
      <c r="B203" s="143">
        <v>1700</v>
      </c>
      <c r="C203" s="144">
        <v>91.666666666666671</v>
      </c>
      <c r="D203" s="145">
        <v>11</v>
      </c>
      <c r="E203" s="145">
        <v>250</v>
      </c>
      <c r="F203" s="145"/>
      <c r="G203" s="146">
        <v>41</v>
      </c>
      <c r="H203" s="147">
        <v>16</v>
      </c>
      <c r="I203" s="145"/>
      <c r="J203" s="146"/>
      <c r="K203" s="144"/>
      <c r="L203" s="144"/>
      <c r="M203" s="144">
        <v>91.199999999998909</v>
      </c>
      <c r="N203" s="144"/>
      <c r="O203" s="144"/>
      <c r="P203" s="148">
        <v>687.1</v>
      </c>
      <c r="Q203" s="149"/>
      <c r="R203" s="148" t="str">
        <f t="shared" si="2"/>
        <v/>
      </c>
    </row>
    <row r="204" spans="1:18" ht="13.15" customHeight="1" x14ac:dyDescent="0.2">
      <c r="A204" s="142">
        <v>42291</v>
      </c>
      <c r="B204" s="143">
        <v>1730</v>
      </c>
      <c r="C204" s="144">
        <v>92.166666666666671</v>
      </c>
      <c r="D204" s="145">
        <v>11</v>
      </c>
      <c r="E204" s="145">
        <v>250</v>
      </c>
      <c r="F204" s="145"/>
      <c r="G204" s="146">
        <v>41.5</v>
      </c>
      <c r="H204" s="147">
        <v>16</v>
      </c>
      <c r="I204" s="145"/>
      <c r="J204" s="146"/>
      <c r="K204" s="144"/>
      <c r="L204" s="144"/>
      <c r="M204" s="144">
        <v>105.59999999999673</v>
      </c>
      <c r="N204" s="144"/>
      <c r="O204" s="144"/>
      <c r="P204" s="148">
        <v>689.3</v>
      </c>
      <c r="Q204" s="149"/>
      <c r="R204" s="148" t="str">
        <f t="shared" si="2"/>
        <v/>
      </c>
    </row>
    <row r="205" spans="1:18" ht="13.15" customHeight="1" x14ac:dyDescent="0.2">
      <c r="A205" s="142">
        <v>42291</v>
      </c>
      <c r="B205" s="143">
        <v>1800</v>
      </c>
      <c r="C205" s="144">
        <v>92.666666666666671</v>
      </c>
      <c r="D205" s="145">
        <v>11</v>
      </c>
      <c r="E205" s="145">
        <v>251</v>
      </c>
      <c r="F205" s="145"/>
      <c r="G205" s="146">
        <v>40</v>
      </c>
      <c r="H205" s="147">
        <v>16</v>
      </c>
      <c r="I205" s="145"/>
      <c r="J205" s="146"/>
      <c r="K205" s="144"/>
      <c r="L205" s="144"/>
      <c r="M205" s="144">
        <v>110.40000000000327</v>
      </c>
      <c r="N205" s="144"/>
      <c r="O205" s="144"/>
      <c r="P205" s="148">
        <v>691.6</v>
      </c>
      <c r="Q205" s="149"/>
      <c r="R205" s="148" t="str">
        <f t="shared" si="2"/>
        <v/>
      </c>
    </row>
    <row r="206" spans="1:18" ht="13.15" customHeight="1" x14ac:dyDescent="0.2">
      <c r="A206" s="142">
        <v>42291</v>
      </c>
      <c r="B206" s="143">
        <v>1830</v>
      </c>
      <c r="C206" s="144">
        <v>93.166666666666671</v>
      </c>
      <c r="D206" s="145">
        <v>10</v>
      </c>
      <c r="E206" s="145">
        <v>252</v>
      </c>
      <c r="F206" s="145"/>
      <c r="G206" s="146">
        <v>40</v>
      </c>
      <c r="H206" s="147">
        <v>16</v>
      </c>
      <c r="I206" s="145"/>
      <c r="J206" s="146"/>
      <c r="K206" s="144"/>
      <c r="L206" s="144"/>
      <c r="M206" s="144">
        <v>139.19999999999891</v>
      </c>
      <c r="N206" s="144"/>
      <c r="O206" s="144"/>
      <c r="P206" s="148">
        <v>694.5</v>
      </c>
      <c r="Q206" s="149"/>
      <c r="R206" s="148" t="str">
        <f t="shared" ref="R206:R269" si="3">IF(K206="","",IF(K206&gt;0,K206,"TSTM"))</f>
        <v/>
      </c>
    </row>
    <row r="207" spans="1:18" ht="13.15" customHeight="1" x14ac:dyDescent="0.2">
      <c r="A207" s="142">
        <v>42291</v>
      </c>
      <c r="B207" s="143">
        <v>1900</v>
      </c>
      <c r="C207" s="144">
        <v>93.666666666666671</v>
      </c>
      <c r="D207" s="145">
        <v>10</v>
      </c>
      <c r="E207" s="145">
        <v>250</v>
      </c>
      <c r="F207" s="145"/>
      <c r="G207" s="146">
        <v>40</v>
      </c>
      <c r="H207" s="147">
        <v>16</v>
      </c>
      <c r="I207" s="145"/>
      <c r="J207" s="146"/>
      <c r="K207" s="144"/>
      <c r="L207" s="144"/>
      <c r="M207" s="144">
        <v>110.39999999999783</v>
      </c>
      <c r="N207" s="144"/>
      <c r="O207" s="144"/>
      <c r="P207" s="148">
        <v>696.8</v>
      </c>
      <c r="Q207" s="149"/>
      <c r="R207" s="148" t="str">
        <f t="shared" si="3"/>
        <v/>
      </c>
    </row>
    <row r="208" spans="1:18" ht="13.15" customHeight="1" x14ac:dyDescent="0.2">
      <c r="A208" s="142">
        <v>42291</v>
      </c>
      <c r="B208" s="143">
        <v>1930</v>
      </c>
      <c r="C208" s="144">
        <v>94.166666666666671</v>
      </c>
      <c r="D208" s="145">
        <v>11</v>
      </c>
      <c r="E208" s="145">
        <v>250</v>
      </c>
      <c r="F208" s="145"/>
      <c r="G208" s="146">
        <v>39</v>
      </c>
      <c r="H208" s="147">
        <v>16</v>
      </c>
      <c r="I208" s="145"/>
      <c r="J208" s="146"/>
      <c r="K208" s="144"/>
      <c r="L208" s="144"/>
      <c r="M208" s="144">
        <v>115.20000000000437</v>
      </c>
      <c r="N208" s="144"/>
      <c r="O208" s="144"/>
      <c r="P208" s="148">
        <v>699.2</v>
      </c>
      <c r="Q208" s="149"/>
      <c r="R208" s="148" t="str">
        <f t="shared" si="3"/>
        <v/>
      </c>
    </row>
    <row r="209" spans="1:18" ht="13.15" customHeight="1" x14ac:dyDescent="0.2">
      <c r="A209" s="142">
        <v>42291</v>
      </c>
      <c r="B209" s="143">
        <v>2000</v>
      </c>
      <c r="C209" s="144">
        <v>94.666666666666671</v>
      </c>
      <c r="D209" s="145">
        <v>10</v>
      </c>
      <c r="E209" s="145">
        <v>251</v>
      </c>
      <c r="F209" s="145"/>
      <c r="G209" s="146">
        <v>38.5</v>
      </c>
      <c r="H209" s="147">
        <v>16</v>
      </c>
      <c r="I209" s="145"/>
      <c r="J209" s="146"/>
      <c r="K209" s="144"/>
      <c r="L209" s="144"/>
      <c r="M209" s="144">
        <v>91.199999999998909</v>
      </c>
      <c r="N209" s="144"/>
      <c r="O209" s="144"/>
      <c r="P209" s="148">
        <v>701.1</v>
      </c>
      <c r="Q209" s="149"/>
      <c r="R209" s="148" t="str">
        <f t="shared" si="3"/>
        <v/>
      </c>
    </row>
    <row r="210" spans="1:18" ht="13.15" customHeight="1" x14ac:dyDescent="0.2">
      <c r="A210" s="142">
        <v>42291</v>
      </c>
      <c r="B210" s="143">
        <v>2030</v>
      </c>
      <c r="C210" s="144">
        <v>95.166666666666671</v>
      </c>
      <c r="D210" s="145">
        <v>10</v>
      </c>
      <c r="E210" s="145">
        <v>252</v>
      </c>
      <c r="F210" s="145"/>
      <c r="G210" s="146">
        <v>38</v>
      </c>
      <c r="H210" s="147">
        <v>16</v>
      </c>
      <c r="I210" s="145"/>
      <c r="J210" s="146"/>
      <c r="K210" s="144"/>
      <c r="L210" s="144"/>
      <c r="M210" s="144">
        <v>115.19999999999891</v>
      </c>
      <c r="N210" s="144"/>
      <c r="O210" s="144"/>
      <c r="P210" s="148">
        <v>703.5</v>
      </c>
      <c r="Q210" s="149"/>
      <c r="R210" s="148" t="str">
        <f t="shared" si="3"/>
        <v/>
      </c>
    </row>
    <row r="211" spans="1:18" ht="13.15" customHeight="1" x14ac:dyDescent="0.2">
      <c r="A211" s="142">
        <v>42291</v>
      </c>
      <c r="B211" s="143">
        <v>2100</v>
      </c>
      <c r="C211" s="144">
        <v>95.666666666666671</v>
      </c>
      <c r="D211" s="145">
        <v>10</v>
      </c>
      <c r="E211" s="145">
        <v>252</v>
      </c>
      <c r="F211" s="145"/>
      <c r="G211" s="146">
        <v>38</v>
      </c>
      <c r="H211" s="147">
        <v>16</v>
      </c>
      <c r="I211" s="145"/>
      <c r="J211" s="146"/>
      <c r="K211" s="144"/>
      <c r="L211" s="144"/>
      <c r="M211" s="144">
        <v>91.199999999998909</v>
      </c>
      <c r="N211" s="144"/>
      <c r="O211" s="144"/>
      <c r="P211" s="148">
        <v>705.4</v>
      </c>
      <c r="Q211" s="149"/>
      <c r="R211" s="148" t="str">
        <f t="shared" si="3"/>
        <v/>
      </c>
    </row>
    <row r="212" spans="1:18" ht="13.15" customHeight="1" x14ac:dyDescent="0.2">
      <c r="A212" s="142">
        <v>42291</v>
      </c>
      <c r="B212" s="143">
        <v>2130</v>
      </c>
      <c r="C212" s="144">
        <v>96.166666666666671</v>
      </c>
      <c r="D212" s="145">
        <v>10</v>
      </c>
      <c r="E212" s="145">
        <v>251</v>
      </c>
      <c r="F212" s="145"/>
      <c r="G212" s="146">
        <v>38</v>
      </c>
      <c r="H212" s="147">
        <v>16</v>
      </c>
      <c r="I212" s="145"/>
      <c r="J212" s="146"/>
      <c r="K212" s="144"/>
      <c r="L212" s="144"/>
      <c r="M212" s="144">
        <v>91.199999999998909</v>
      </c>
      <c r="N212" s="144"/>
      <c r="O212" s="144"/>
      <c r="P212" s="148">
        <v>707.3</v>
      </c>
      <c r="Q212" s="149"/>
      <c r="R212" s="148" t="str">
        <f t="shared" si="3"/>
        <v/>
      </c>
    </row>
    <row r="213" spans="1:18" ht="13.15" customHeight="1" x14ac:dyDescent="0.2">
      <c r="A213" s="142">
        <v>42291</v>
      </c>
      <c r="B213" s="143">
        <v>2200</v>
      </c>
      <c r="C213" s="144">
        <v>96.666666666666671</v>
      </c>
      <c r="D213" s="145">
        <v>10</v>
      </c>
      <c r="E213" s="145">
        <v>251</v>
      </c>
      <c r="F213" s="145"/>
      <c r="G213" s="146">
        <v>38</v>
      </c>
      <c r="H213" s="147">
        <v>16</v>
      </c>
      <c r="I213" s="145"/>
      <c r="J213" s="146"/>
      <c r="K213" s="144"/>
      <c r="L213" s="144"/>
      <c r="M213" s="144">
        <v>110.40000000000327</v>
      </c>
      <c r="N213" s="144"/>
      <c r="O213" s="144"/>
      <c r="P213" s="148">
        <v>709.6</v>
      </c>
      <c r="Q213" s="149"/>
      <c r="R213" s="148" t="str">
        <f t="shared" si="3"/>
        <v/>
      </c>
    </row>
    <row r="214" spans="1:18" ht="13.15" customHeight="1" x14ac:dyDescent="0.2">
      <c r="A214" s="142">
        <v>42291</v>
      </c>
      <c r="B214" s="143">
        <v>2230</v>
      </c>
      <c r="C214" s="144">
        <v>97.166666666666671</v>
      </c>
      <c r="D214" s="145">
        <v>10</v>
      </c>
      <c r="E214" s="145">
        <v>252</v>
      </c>
      <c r="F214" s="145"/>
      <c r="G214" s="146">
        <v>37</v>
      </c>
      <c r="H214" s="147">
        <v>16</v>
      </c>
      <c r="I214" s="145"/>
      <c r="J214" s="146"/>
      <c r="K214" s="144"/>
      <c r="L214" s="144"/>
      <c r="M214" s="144">
        <v>91.199999999998909</v>
      </c>
      <c r="N214" s="144"/>
      <c r="O214" s="144"/>
      <c r="P214" s="148">
        <v>711.5</v>
      </c>
      <c r="Q214" s="149"/>
      <c r="R214" s="148" t="str">
        <f t="shared" si="3"/>
        <v/>
      </c>
    </row>
    <row r="215" spans="1:18" ht="13.15" customHeight="1" x14ac:dyDescent="0.2">
      <c r="A215" s="142">
        <v>42291</v>
      </c>
      <c r="B215" s="143">
        <v>2300</v>
      </c>
      <c r="C215" s="144">
        <v>97.666666666666671</v>
      </c>
      <c r="D215" s="145">
        <v>10</v>
      </c>
      <c r="E215" s="145">
        <v>252</v>
      </c>
      <c r="F215" s="145"/>
      <c r="G215" s="146">
        <v>37</v>
      </c>
      <c r="H215" s="147">
        <v>16</v>
      </c>
      <c r="I215" s="145"/>
      <c r="J215" s="146"/>
      <c r="K215" s="144"/>
      <c r="L215" s="144"/>
      <c r="M215" s="144">
        <v>115.19999999999891</v>
      </c>
      <c r="N215" s="144"/>
      <c r="O215" s="144"/>
      <c r="P215" s="148">
        <v>713.9</v>
      </c>
      <c r="Q215" s="149"/>
      <c r="R215" s="148" t="str">
        <f t="shared" si="3"/>
        <v/>
      </c>
    </row>
    <row r="216" spans="1:18" ht="13.15" customHeight="1" x14ac:dyDescent="0.2">
      <c r="A216" s="142">
        <v>42291</v>
      </c>
      <c r="B216" s="143">
        <v>2330</v>
      </c>
      <c r="C216" s="144">
        <v>98.166666666666671</v>
      </c>
      <c r="D216" s="145">
        <v>10</v>
      </c>
      <c r="E216" s="145">
        <v>252</v>
      </c>
      <c r="F216" s="145"/>
      <c r="G216" s="146">
        <v>37</v>
      </c>
      <c r="H216" s="147">
        <v>16</v>
      </c>
      <c r="I216" s="145"/>
      <c r="J216" s="146"/>
      <c r="K216" s="144"/>
      <c r="L216" s="144"/>
      <c r="M216" s="144">
        <v>91.199999999998909</v>
      </c>
      <c r="N216" s="144"/>
      <c r="O216" s="144"/>
      <c r="P216" s="148">
        <v>715.8</v>
      </c>
      <c r="Q216" s="149"/>
      <c r="R216" s="148" t="str">
        <f t="shared" si="3"/>
        <v/>
      </c>
    </row>
    <row r="217" spans="1:18" ht="13.15" customHeight="1" x14ac:dyDescent="0.2">
      <c r="A217" s="142">
        <v>42291</v>
      </c>
      <c r="B217" s="143">
        <v>2400</v>
      </c>
      <c r="C217" s="144">
        <v>98.666666666666671</v>
      </c>
      <c r="D217" s="145">
        <v>10</v>
      </c>
      <c r="E217" s="145">
        <v>252</v>
      </c>
      <c r="F217" s="145"/>
      <c r="G217" s="146">
        <v>37</v>
      </c>
      <c r="H217" s="147">
        <v>16</v>
      </c>
      <c r="I217" s="145"/>
      <c r="J217" s="146"/>
      <c r="K217" s="144"/>
      <c r="L217" s="144"/>
      <c r="M217" s="144">
        <v>91.200000000004366</v>
      </c>
      <c r="N217" s="144"/>
      <c r="O217" s="144"/>
      <c r="P217" s="148">
        <v>717.7</v>
      </c>
      <c r="Q217" s="149"/>
      <c r="R217" s="148" t="str">
        <f t="shared" si="3"/>
        <v/>
      </c>
    </row>
    <row r="218" spans="1:18" ht="13.15" customHeight="1" x14ac:dyDescent="0.2">
      <c r="A218" s="142">
        <v>42292</v>
      </c>
      <c r="B218" s="143">
        <v>30</v>
      </c>
      <c r="C218" s="144">
        <v>99.166666666666671</v>
      </c>
      <c r="D218" s="145">
        <v>10</v>
      </c>
      <c r="E218" s="145">
        <v>252</v>
      </c>
      <c r="F218" s="145"/>
      <c r="G218" s="146">
        <v>37</v>
      </c>
      <c r="H218" s="147">
        <v>16</v>
      </c>
      <c r="I218" s="145"/>
      <c r="J218" s="146"/>
      <c r="K218" s="144"/>
      <c r="L218" s="144"/>
      <c r="M218" s="144">
        <v>91.199999999998909</v>
      </c>
      <c r="N218" s="144"/>
      <c r="O218" s="144"/>
      <c r="P218" s="148">
        <v>719.6</v>
      </c>
      <c r="Q218" s="149"/>
      <c r="R218" s="148" t="str">
        <f t="shared" si="3"/>
        <v/>
      </c>
    </row>
    <row r="219" spans="1:18" ht="13.15" customHeight="1" x14ac:dyDescent="0.2">
      <c r="A219" s="142">
        <v>42292</v>
      </c>
      <c r="B219" s="143">
        <v>100</v>
      </c>
      <c r="C219" s="144">
        <v>99.666666666666671</v>
      </c>
      <c r="D219" s="145">
        <v>10</v>
      </c>
      <c r="E219" s="145">
        <v>252</v>
      </c>
      <c r="F219" s="145"/>
      <c r="G219" s="146">
        <v>37</v>
      </c>
      <c r="H219" s="147">
        <v>16</v>
      </c>
      <c r="I219" s="145"/>
      <c r="J219" s="146"/>
      <c r="K219" s="144"/>
      <c r="L219" s="144"/>
      <c r="M219" s="144">
        <v>110.39999999999783</v>
      </c>
      <c r="N219" s="144"/>
      <c r="O219" s="144"/>
      <c r="P219" s="148">
        <v>721.9</v>
      </c>
      <c r="Q219" s="149"/>
      <c r="R219" s="148" t="str">
        <f t="shared" si="3"/>
        <v/>
      </c>
    </row>
    <row r="220" spans="1:18" ht="13.15" customHeight="1" x14ac:dyDescent="0.2">
      <c r="A220" s="142">
        <v>42292</v>
      </c>
      <c r="B220" s="143">
        <v>130</v>
      </c>
      <c r="C220" s="144">
        <v>100.16666666666667</v>
      </c>
      <c r="D220" s="145">
        <v>10</v>
      </c>
      <c r="E220" s="145">
        <v>252</v>
      </c>
      <c r="F220" s="145"/>
      <c r="G220" s="146">
        <v>36</v>
      </c>
      <c r="H220" s="147">
        <v>16</v>
      </c>
      <c r="I220" s="145"/>
      <c r="J220" s="146"/>
      <c r="K220" s="144"/>
      <c r="L220" s="144"/>
      <c r="M220" s="144">
        <v>91.199999999998909</v>
      </c>
      <c r="N220" s="144"/>
      <c r="O220" s="144"/>
      <c r="P220" s="148">
        <v>723.8</v>
      </c>
      <c r="Q220" s="149"/>
      <c r="R220" s="148" t="str">
        <f t="shared" si="3"/>
        <v/>
      </c>
    </row>
    <row r="221" spans="1:18" ht="13.15" customHeight="1" x14ac:dyDescent="0.2">
      <c r="A221" s="142">
        <v>42292</v>
      </c>
      <c r="B221" s="143">
        <v>200</v>
      </c>
      <c r="C221" s="144">
        <v>100.66666666666667</v>
      </c>
      <c r="D221" s="145">
        <v>10</v>
      </c>
      <c r="E221" s="145">
        <v>252</v>
      </c>
      <c r="F221" s="145"/>
      <c r="G221" s="146">
        <v>36</v>
      </c>
      <c r="H221" s="147">
        <v>16</v>
      </c>
      <c r="I221" s="145"/>
      <c r="J221" s="146"/>
      <c r="K221" s="144"/>
      <c r="L221" s="144"/>
      <c r="M221" s="144">
        <v>91.200000000004366</v>
      </c>
      <c r="N221" s="144"/>
      <c r="O221" s="144"/>
      <c r="P221" s="148">
        <v>725.7</v>
      </c>
      <c r="Q221" s="149"/>
      <c r="R221" s="148" t="str">
        <f t="shared" si="3"/>
        <v/>
      </c>
    </row>
    <row r="222" spans="1:18" ht="13.15" customHeight="1" x14ac:dyDescent="0.2">
      <c r="A222" s="142">
        <v>42292</v>
      </c>
      <c r="B222" s="143">
        <v>230</v>
      </c>
      <c r="C222" s="144">
        <v>101.16666666666667</v>
      </c>
      <c r="D222" s="145">
        <v>10</v>
      </c>
      <c r="E222" s="145">
        <v>252</v>
      </c>
      <c r="F222" s="145"/>
      <c r="G222" s="146">
        <v>36</v>
      </c>
      <c r="H222" s="147">
        <v>16</v>
      </c>
      <c r="I222" s="145"/>
      <c r="J222" s="146"/>
      <c r="K222" s="144"/>
      <c r="L222" s="144"/>
      <c r="M222" s="144">
        <v>91.199999999998909</v>
      </c>
      <c r="N222" s="144"/>
      <c r="O222" s="144"/>
      <c r="P222" s="148">
        <v>727.6</v>
      </c>
      <c r="Q222" s="149"/>
      <c r="R222" s="148" t="str">
        <f t="shared" si="3"/>
        <v/>
      </c>
    </row>
    <row r="223" spans="1:18" ht="13.15" customHeight="1" x14ac:dyDescent="0.2">
      <c r="A223" s="142">
        <v>42292</v>
      </c>
      <c r="B223" s="143">
        <v>300</v>
      </c>
      <c r="C223" s="144">
        <v>101.66666666666667</v>
      </c>
      <c r="D223" s="145">
        <v>9</v>
      </c>
      <c r="E223" s="145">
        <v>252</v>
      </c>
      <c r="F223" s="145"/>
      <c r="G223" s="146">
        <v>36</v>
      </c>
      <c r="H223" s="147">
        <v>16</v>
      </c>
      <c r="I223" s="145"/>
      <c r="J223" s="146"/>
      <c r="K223" s="144"/>
      <c r="L223" s="144"/>
      <c r="M223" s="144">
        <v>91.199999999998909</v>
      </c>
      <c r="N223" s="144"/>
      <c r="O223" s="144"/>
      <c r="P223" s="148">
        <v>729.5</v>
      </c>
      <c r="Q223" s="149"/>
      <c r="R223" s="148" t="str">
        <f t="shared" si="3"/>
        <v/>
      </c>
    </row>
    <row r="224" spans="1:18" ht="13.15" customHeight="1" x14ac:dyDescent="0.2">
      <c r="A224" s="142">
        <v>42292</v>
      </c>
      <c r="B224" s="143">
        <v>330</v>
      </c>
      <c r="C224" s="144">
        <v>102.16666666666667</v>
      </c>
      <c r="D224" s="145">
        <v>9</v>
      </c>
      <c r="E224" s="145">
        <v>252</v>
      </c>
      <c r="F224" s="145"/>
      <c r="G224" s="146">
        <v>35</v>
      </c>
      <c r="H224" s="147">
        <v>16</v>
      </c>
      <c r="I224" s="145"/>
      <c r="J224" s="146"/>
      <c r="K224" s="144"/>
      <c r="L224" s="144"/>
      <c r="M224" s="144">
        <v>91.199999999998909</v>
      </c>
      <c r="N224" s="144"/>
      <c r="O224" s="144"/>
      <c r="P224" s="148">
        <v>731.4</v>
      </c>
      <c r="Q224" s="149"/>
      <c r="R224" s="148" t="str">
        <f t="shared" si="3"/>
        <v/>
      </c>
    </row>
    <row r="225" spans="1:18" ht="13.15" customHeight="1" x14ac:dyDescent="0.2">
      <c r="A225" s="142">
        <v>42292</v>
      </c>
      <c r="B225" s="143">
        <v>400</v>
      </c>
      <c r="C225" s="144">
        <v>102.66666666666667</v>
      </c>
      <c r="D225" s="145">
        <v>9</v>
      </c>
      <c r="E225" s="145">
        <v>252</v>
      </c>
      <c r="F225" s="145"/>
      <c r="G225" s="146">
        <v>35</v>
      </c>
      <c r="H225" s="147">
        <v>16</v>
      </c>
      <c r="I225" s="145"/>
      <c r="J225" s="146"/>
      <c r="K225" s="144"/>
      <c r="L225" s="144"/>
      <c r="M225" s="144">
        <v>91.199999999998909</v>
      </c>
      <c r="N225" s="144"/>
      <c r="O225" s="144"/>
      <c r="P225" s="148">
        <v>733.3</v>
      </c>
      <c r="Q225" s="149"/>
      <c r="R225" s="148" t="str">
        <f t="shared" si="3"/>
        <v/>
      </c>
    </row>
    <row r="226" spans="1:18" ht="13.15" customHeight="1" x14ac:dyDescent="0.2">
      <c r="A226" s="142">
        <v>42292</v>
      </c>
      <c r="B226" s="143">
        <v>430</v>
      </c>
      <c r="C226" s="144">
        <v>103.16666666666667</v>
      </c>
      <c r="D226" s="145">
        <v>9</v>
      </c>
      <c r="E226" s="145">
        <v>253</v>
      </c>
      <c r="F226" s="145"/>
      <c r="G226" s="146">
        <v>35</v>
      </c>
      <c r="H226" s="147">
        <v>16</v>
      </c>
      <c r="I226" s="145"/>
      <c r="J226" s="146"/>
      <c r="K226" s="144"/>
      <c r="L226" s="144"/>
      <c r="M226" s="144">
        <v>91.200000000004366</v>
      </c>
      <c r="N226" s="144"/>
      <c r="O226" s="144"/>
      <c r="P226" s="148">
        <v>735.2</v>
      </c>
      <c r="Q226" s="149"/>
      <c r="R226" s="148" t="str">
        <f t="shared" si="3"/>
        <v/>
      </c>
    </row>
    <row r="227" spans="1:18" ht="13.15" customHeight="1" x14ac:dyDescent="0.2">
      <c r="A227" s="142">
        <v>42292</v>
      </c>
      <c r="B227" s="143">
        <v>500</v>
      </c>
      <c r="C227" s="144">
        <v>103.66666666666667</v>
      </c>
      <c r="D227" s="145">
        <v>9</v>
      </c>
      <c r="E227" s="145">
        <v>253</v>
      </c>
      <c r="F227" s="145"/>
      <c r="G227" s="146">
        <v>35</v>
      </c>
      <c r="H227" s="147">
        <v>16</v>
      </c>
      <c r="I227" s="145"/>
      <c r="J227" s="146"/>
      <c r="K227" s="144"/>
      <c r="L227" s="144"/>
      <c r="M227" s="144">
        <v>91.199999999998909</v>
      </c>
      <c r="N227" s="144"/>
      <c r="O227" s="144"/>
      <c r="P227" s="148">
        <v>737.1</v>
      </c>
      <c r="Q227" s="149"/>
      <c r="R227" s="148" t="str">
        <f t="shared" si="3"/>
        <v/>
      </c>
    </row>
    <row r="228" spans="1:18" ht="13.15" customHeight="1" x14ac:dyDescent="0.2">
      <c r="A228" s="142">
        <v>42292</v>
      </c>
      <c r="B228" s="143">
        <v>530</v>
      </c>
      <c r="C228" s="144">
        <v>104.16666666666667</v>
      </c>
      <c r="D228" s="145">
        <v>9</v>
      </c>
      <c r="E228" s="145">
        <v>253</v>
      </c>
      <c r="F228" s="145"/>
      <c r="G228" s="146">
        <v>35</v>
      </c>
      <c r="H228" s="147">
        <v>16</v>
      </c>
      <c r="I228" s="145"/>
      <c r="J228" s="146"/>
      <c r="K228" s="144"/>
      <c r="L228" s="144"/>
      <c r="M228" s="144">
        <v>91.199999999998909</v>
      </c>
      <c r="N228" s="144"/>
      <c r="O228" s="144"/>
      <c r="P228" s="148">
        <v>739</v>
      </c>
      <c r="Q228" s="149"/>
      <c r="R228" s="148" t="str">
        <f t="shared" si="3"/>
        <v/>
      </c>
    </row>
    <row r="229" spans="1:18" ht="13.15" customHeight="1" x14ac:dyDescent="0.2">
      <c r="A229" s="142">
        <v>42292</v>
      </c>
      <c r="B229" s="143">
        <v>600</v>
      </c>
      <c r="C229" s="144">
        <v>104.66666666666667</v>
      </c>
      <c r="D229" s="145">
        <v>9</v>
      </c>
      <c r="E229" s="145">
        <v>253</v>
      </c>
      <c r="F229" s="145"/>
      <c r="G229" s="146">
        <v>35</v>
      </c>
      <c r="H229" s="147">
        <v>16</v>
      </c>
      <c r="I229" s="145"/>
      <c r="J229" s="146"/>
      <c r="K229" s="144"/>
      <c r="L229" s="144"/>
      <c r="M229" s="144">
        <v>91.199999999998909</v>
      </c>
      <c r="N229" s="144"/>
      <c r="O229" s="144"/>
      <c r="P229" s="148">
        <v>740.9</v>
      </c>
      <c r="Q229" s="149"/>
      <c r="R229" s="148" t="str">
        <f t="shared" si="3"/>
        <v/>
      </c>
    </row>
    <row r="230" spans="1:18" ht="13.15" customHeight="1" x14ac:dyDescent="0.2">
      <c r="A230" s="142">
        <v>42292</v>
      </c>
      <c r="B230" s="143">
        <v>630</v>
      </c>
      <c r="C230" s="144">
        <v>105.16666666666667</v>
      </c>
      <c r="D230" s="145">
        <v>9</v>
      </c>
      <c r="E230" s="145">
        <v>253</v>
      </c>
      <c r="F230" s="145"/>
      <c r="G230" s="146">
        <v>35.5</v>
      </c>
      <c r="H230" s="147">
        <v>16</v>
      </c>
      <c r="I230" s="145"/>
      <c r="J230" s="146"/>
      <c r="K230" s="144"/>
      <c r="L230" s="144"/>
      <c r="M230" s="144">
        <v>91.199999999998909</v>
      </c>
      <c r="N230" s="144"/>
      <c r="O230" s="144"/>
      <c r="P230" s="148">
        <v>742.8</v>
      </c>
      <c r="Q230" s="149"/>
      <c r="R230" s="148" t="str">
        <f t="shared" si="3"/>
        <v/>
      </c>
    </row>
    <row r="231" spans="1:18" ht="13.15" customHeight="1" x14ac:dyDescent="0.2">
      <c r="A231" s="142">
        <v>42292</v>
      </c>
      <c r="B231" s="143">
        <v>700</v>
      </c>
      <c r="C231" s="144">
        <v>105.66666666666667</v>
      </c>
      <c r="D231" s="145">
        <v>9</v>
      </c>
      <c r="E231" s="145">
        <v>253</v>
      </c>
      <c r="F231" s="145"/>
      <c r="G231" s="146">
        <v>36</v>
      </c>
      <c r="H231" s="147">
        <v>16</v>
      </c>
      <c r="I231" s="145"/>
      <c r="J231" s="146"/>
      <c r="K231" s="144"/>
      <c r="L231" s="144"/>
      <c r="M231" s="144">
        <v>91.200000000004366</v>
      </c>
      <c r="N231" s="144"/>
      <c r="O231" s="144"/>
      <c r="P231" s="148">
        <v>744.7</v>
      </c>
      <c r="Q231" s="149"/>
      <c r="R231" s="148" t="str">
        <f t="shared" si="3"/>
        <v/>
      </c>
    </row>
    <row r="232" spans="1:18" ht="13.15" customHeight="1" x14ac:dyDescent="0.2">
      <c r="A232" s="142">
        <v>42292</v>
      </c>
      <c r="B232" s="143">
        <v>730</v>
      </c>
      <c r="C232" s="144">
        <v>106.16666666666667</v>
      </c>
      <c r="D232" s="145">
        <v>9</v>
      </c>
      <c r="E232" s="145">
        <v>253</v>
      </c>
      <c r="F232" s="145"/>
      <c r="G232" s="146">
        <v>39</v>
      </c>
      <c r="H232" s="147">
        <v>16</v>
      </c>
      <c r="I232" s="145"/>
      <c r="J232" s="146"/>
      <c r="K232" s="144"/>
      <c r="L232" s="144"/>
      <c r="M232" s="144">
        <v>134.39999999999782</v>
      </c>
      <c r="N232" s="144"/>
      <c r="O232" s="144"/>
      <c r="P232" s="148">
        <v>747.5</v>
      </c>
      <c r="Q232" s="149"/>
      <c r="R232" s="148" t="str">
        <f t="shared" si="3"/>
        <v/>
      </c>
    </row>
    <row r="233" spans="1:18" ht="13.15" customHeight="1" x14ac:dyDescent="0.2">
      <c r="A233" s="142">
        <v>42292</v>
      </c>
      <c r="B233" s="143">
        <v>800</v>
      </c>
      <c r="C233" s="144">
        <v>106.66666666666667</v>
      </c>
      <c r="D233" s="145">
        <v>9</v>
      </c>
      <c r="E233" s="145">
        <v>252</v>
      </c>
      <c r="F233" s="145"/>
      <c r="G233" s="146">
        <v>41</v>
      </c>
      <c r="H233" s="147">
        <v>16</v>
      </c>
      <c r="I233" s="145"/>
      <c r="J233" s="146"/>
      <c r="K233" s="144"/>
      <c r="L233" s="144"/>
      <c r="M233" s="144">
        <v>91.199999999998909</v>
      </c>
      <c r="N233" s="144"/>
      <c r="O233" s="144"/>
      <c r="P233" s="148">
        <v>749.4</v>
      </c>
      <c r="Q233" s="149"/>
      <c r="R233" s="148" t="str">
        <f t="shared" si="3"/>
        <v/>
      </c>
    </row>
    <row r="234" spans="1:18" ht="13.15" customHeight="1" x14ac:dyDescent="0.2">
      <c r="A234" s="142">
        <v>42292</v>
      </c>
      <c r="B234" s="143">
        <v>830</v>
      </c>
      <c r="C234" s="144">
        <v>107.16666666666667</v>
      </c>
      <c r="D234" s="145">
        <v>9</v>
      </c>
      <c r="E234" s="145">
        <v>253</v>
      </c>
      <c r="F234" s="145"/>
      <c r="G234" s="146">
        <v>41</v>
      </c>
      <c r="H234" s="147">
        <v>16</v>
      </c>
      <c r="I234" s="145"/>
      <c r="J234" s="146"/>
      <c r="K234" s="144"/>
      <c r="L234" s="144"/>
      <c r="M234" s="144">
        <v>139.19999999999891</v>
      </c>
      <c r="N234" s="144"/>
      <c r="O234" s="144"/>
      <c r="P234" s="148">
        <v>752.3</v>
      </c>
      <c r="Q234" s="149"/>
      <c r="R234" s="148" t="str">
        <f t="shared" si="3"/>
        <v/>
      </c>
    </row>
    <row r="235" spans="1:18" ht="13.15" customHeight="1" x14ac:dyDescent="0.2">
      <c r="A235" s="142">
        <v>42292</v>
      </c>
      <c r="B235" s="143">
        <v>900</v>
      </c>
      <c r="C235" s="144">
        <v>107.66666666666667</v>
      </c>
      <c r="D235" s="145">
        <v>9</v>
      </c>
      <c r="E235" s="145">
        <v>253</v>
      </c>
      <c r="F235" s="145"/>
      <c r="G235" s="146">
        <v>41</v>
      </c>
      <c r="H235" s="147">
        <v>16</v>
      </c>
      <c r="I235" s="145"/>
      <c r="J235" s="146"/>
      <c r="K235" s="144"/>
      <c r="L235" s="144"/>
      <c r="M235" s="144">
        <v>91.200000000004366</v>
      </c>
      <c r="N235" s="144"/>
      <c r="O235" s="144"/>
      <c r="P235" s="148">
        <v>754.2</v>
      </c>
      <c r="Q235" s="149"/>
      <c r="R235" s="148" t="str">
        <f t="shared" si="3"/>
        <v/>
      </c>
    </row>
    <row r="236" spans="1:18" ht="13.15" customHeight="1" x14ac:dyDescent="0.2">
      <c r="A236" s="142">
        <v>42292</v>
      </c>
      <c r="B236" s="143">
        <v>930</v>
      </c>
      <c r="C236" s="144">
        <v>108.16666666666667</v>
      </c>
      <c r="D236" s="145">
        <v>9</v>
      </c>
      <c r="E236" s="145">
        <v>253</v>
      </c>
      <c r="F236" s="145"/>
      <c r="G236" s="146">
        <v>41</v>
      </c>
      <c r="H236" s="147">
        <v>16</v>
      </c>
      <c r="I236" s="145"/>
      <c r="J236" s="146"/>
      <c r="K236" s="144"/>
      <c r="L236" s="144"/>
      <c r="M236" s="144">
        <v>91.199999999998909</v>
      </c>
      <c r="N236" s="144"/>
      <c r="O236" s="144"/>
      <c r="P236" s="148">
        <v>756.1</v>
      </c>
      <c r="Q236" s="149"/>
      <c r="R236" s="148" t="str">
        <f t="shared" si="3"/>
        <v/>
      </c>
    </row>
    <row r="237" spans="1:18" ht="13.15" customHeight="1" x14ac:dyDescent="0.2">
      <c r="A237" s="142">
        <v>42292</v>
      </c>
      <c r="B237" s="143">
        <v>1000</v>
      </c>
      <c r="C237" s="144">
        <v>108.66666666666667</v>
      </c>
      <c r="D237" s="145">
        <v>9</v>
      </c>
      <c r="E237" s="145">
        <v>253</v>
      </c>
      <c r="F237" s="145"/>
      <c r="G237" s="146">
        <v>41</v>
      </c>
      <c r="H237" s="147">
        <v>16</v>
      </c>
      <c r="I237" s="145"/>
      <c r="J237" s="146"/>
      <c r="K237" s="144"/>
      <c r="L237" s="144"/>
      <c r="M237" s="144">
        <v>91.199999999998909</v>
      </c>
      <c r="N237" s="144"/>
      <c r="O237" s="144"/>
      <c r="P237" s="148">
        <v>758</v>
      </c>
      <c r="Q237" s="149"/>
      <c r="R237" s="148" t="str">
        <f t="shared" si="3"/>
        <v/>
      </c>
    </row>
    <row r="238" spans="1:18" ht="13.15" customHeight="1" x14ac:dyDescent="0.2">
      <c r="A238" s="142">
        <v>42292</v>
      </c>
      <c r="B238" s="143">
        <v>1030</v>
      </c>
      <c r="C238" s="144">
        <v>109.16666666666667</v>
      </c>
      <c r="D238" s="145">
        <v>9</v>
      </c>
      <c r="E238" s="145">
        <v>253</v>
      </c>
      <c r="F238" s="145"/>
      <c r="G238" s="146">
        <v>40</v>
      </c>
      <c r="H238" s="147">
        <v>16</v>
      </c>
      <c r="I238" s="145"/>
      <c r="J238" s="146"/>
      <c r="K238" s="144"/>
      <c r="L238" s="144"/>
      <c r="M238" s="144">
        <v>91.199999999998909</v>
      </c>
      <c r="N238" s="144"/>
      <c r="O238" s="144"/>
      <c r="P238" s="148">
        <v>759.9</v>
      </c>
      <c r="Q238" s="149"/>
      <c r="R238" s="148" t="str">
        <f t="shared" si="3"/>
        <v/>
      </c>
    </row>
    <row r="239" spans="1:18" ht="13.15" customHeight="1" x14ac:dyDescent="0.2">
      <c r="A239" s="142">
        <v>42292</v>
      </c>
      <c r="B239" s="143">
        <v>1100</v>
      </c>
      <c r="C239" s="144">
        <v>109.66666666666667</v>
      </c>
      <c r="D239" s="145">
        <v>8</v>
      </c>
      <c r="E239" s="145">
        <v>253</v>
      </c>
      <c r="F239" s="145"/>
      <c r="G239" s="146">
        <v>40</v>
      </c>
      <c r="H239" s="147">
        <v>16</v>
      </c>
      <c r="I239" s="145"/>
      <c r="J239" s="146"/>
      <c r="K239" s="144"/>
      <c r="L239" s="144"/>
      <c r="M239" s="144">
        <v>91.199999999998909</v>
      </c>
      <c r="N239" s="144"/>
      <c r="O239" s="144"/>
      <c r="P239" s="148">
        <v>761.8</v>
      </c>
      <c r="Q239" s="149"/>
      <c r="R239" s="148" t="str">
        <f t="shared" si="3"/>
        <v/>
      </c>
    </row>
    <row r="240" spans="1:18" ht="13.15" customHeight="1" x14ac:dyDescent="0.2">
      <c r="A240" s="142">
        <v>42292</v>
      </c>
      <c r="B240" s="143">
        <v>1130</v>
      </c>
      <c r="C240" s="144">
        <v>110.16666666666667</v>
      </c>
      <c r="D240" s="145">
        <v>9</v>
      </c>
      <c r="E240" s="145">
        <v>253</v>
      </c>
      <c r="F240" s="145"/>
      <c r="G240" s="146">
        <v>40</v>
      </c>
      <c r="H240" s="147">
        <v>16</v>
      </c>
      <c r="I240" s="145"/>
      <c r="J240" s="146"/>
      <c r="K240" s="144"/>
      <c r="L240" s="144"/>
      <c r="M240" s="144">
        <v>86.400000000003274</v>
      </c>
      <c r="N240" s="144"/>
      <c r="O240" s="144"/>
      <c r="P240" s="148">
        <v>763.6</v>
      </c>
      <c r="Q240" s="149"/>
      <c r="R240" s="148" t="str">
        <f t="shared" si="3"/>
        <v/>
      </c>
    </row>
    <row r="241" spans="1:18" ht="13.15" customHeight="1" x14ac:dyDescent="0.2">
      <c r="A241" s="142">
        <v>42292</v>
      </c>
      <c r="B241" s="143">
        <v>1200</v>
      </c>
      <c r="C241" s="144">
        <v>110.66666666666667</v>
      </c>
      <c r="D241" s="145">
        <v>8</v>
      </c>
      <c r="E241" s="145">
        <v>253</v>
      </c>
      <c r="F241" s="145"/>
      <c r="G241" s="146">
        <v>40</v>
      </c>
      <c r="H241" s="147">
        <v>16</v>
      </c>
      <c r="I241" s="145"/>
      <c r="J241" s="146"/>
      <c r="K241" s="144"/>
      <c r="L241" s="144"/>
      <c r="M241" s="144">
        <v>48</v>
      </c>
      <c r="N241" s="144"/>
      <c r="O241" s="144"/>
      <c r="P241" s="148">
        <v>764.6</v>
      </c>
      <c r="Q241" s="149"/>
      <c r="R241" s="148" t="str">
        <f t="shared" si="3"/>
        <v/>
      </c>
    </row>
    <row r="242" spans="1:18" ht="13.15" customHeight="1" x14ac:dyDescent="0.2">
      <c r="A242" s="142">
        <v>42292</v>
      </c>
      <c r="B242" s="143">
        <v>1230</v>
      </c>
      <c r="C242" s="144">
        <v>111.16666666666667</v>
      </c>
      <c r="D242" s="145">
        <v>8</v>
      </c>
      <c r="E242" s="145">
        <v>253</v>
      </c>
      <c r="F242" s="145"/>
      <c r="G242" s="146">
        <v>40</v>
      </c>
      <c r="H242" s="147">
        <v>16</v>
      </c>
      <c r="I242" s="145"/>
      <c r="J242" s="146"/>
      <c r="K242" s="144"/>
      <c r="L242" s="144"/>
      <c r="M242" s="144">
        <v>91.199999999998909</v>
      </c>
      <c r="N242" s="144"/>
      <c r="O242" s="144"/>
      <c r="P242" s="148">
        <v>766.5</v>
      </c>
      <c r="Q242" s="149"/>
      <c r="R242" s="148" t="str">
        <f t="shared" si="3"/>
        <v/>
      </c>
    </row>
    <row r="243" spans="1:18" ht="13.15" customHeight="1" x14ac:dyDescent="0.2">
      <c r="A243" s="142">
        <v>42292</v>
      </c>
      <c r="B243" s="143">
        <v>1300</v>
      </c>
      <c r="C243" s="144">
        <v>111.66666666666667</v>
      </c>
      <c r="D243" s="145">
        <v>8</v>
      </c>
      <c r="E243" s="145">
        <v>254</v>
      </c>
      <c r="F243" s="145"/>
      <c r="G243" s="146">
        <v>40</v>
      </c>
      <c r="H243" s="147">
        <v>16</v>
      </c>
      <c r="I243" s="145"/>
      <c r="J243" s="146"/>
      <c r="K243" s="144"/>
      <c r="L243" s="144"/>
      <c r="M243" s="144">
        <v>134.39999999999782</v>
      </c>
      <c r="N243" s="144"/>
      <c r="O243" s="144"/>
      <c r="P243" s="148">
        <v>769.3</v>
      </c>
      <c r="Q243" s="149"/>
      <c r="R243" s="148" t="str">
        <f t="shared" si="3"/>
        <v/>
      </c>
    </row>
    <row r="244" spans="1:18" ht="13.15" customHeight="1" x14ac:dyDescent="0.2">
      <c r="A244" s="142">
        <v>42292</v>
      </c>
      <c r="B244" s="143">
        <v>1330</v>
      </c>
      <c r="C244" s="144">
        <v>112.16666666666667</v>
      </c>
      <c r="D244" s="145">
        <v>8</v>
      </c>
      <c r="E244" s="145">
        <v>254</v>
      </c>
      <c r="F244" s="145"/>
      <c r="G244" s="146">
        <v>40.5</v>
      </c>
      <c r="H244" s="147">
        <v>16</v>
      </c>
      <c r="I244" s="145"/>
      <c r="J244" s="146"/>
      <c r="K244" s="144"/>
      <c r="L244" s="144"/>
      <c r="M244" s="144">
        <v>48</v>
      </c>
      <c r="N244" s="144"/>
      <c r="O244" s="144"/>
      <c r="P244" s="148">
        <v>770.3</v>
      </c>
      <c r="Q244" s="149"/>
      <c r="R244" s="148" t="str">
        <f t="shared" si="3"/>
        <v/>
      </c>
    </row>
    <row r="245" spans="1:18" ht="13.15" customHeight="1" x14ac:dyDescent="0.2">
      <c r="A245" s="142">
        <v>42292</v>
      </c>
      <c r="B245" s="143">
        <v>1400</v>
      </c>
      <c r="C245" s="144">
        <v>112.66666666666667</v>
      </c>
      <c r="D245" s="145">
        <v>8</v>
      </c>
      <c r="E245" s="145">
        <v>254</v>
      </c>
      <c r="F245" s="145"/>
      <c r="G245" s="146">
        <v>40.5</v>
      </c>
      <c r="H245" s="147">
        <v>16</v>
      </c>
      <c r="I245" s="145"/>
      <c r="J245" s="146"/>
      <c r="K245" s="144"/>
      <c r="L245" s="144"/>
      <c r="M245" s="144">
        <v>43.200000000004366</v>
      </c>
      <c r="N245" s="144"/>
      <c r="O245" s="144"/>
      <c r="P245" s="148">
        <v>771.2</v>
      </c>
      <c r="Q245" s="149"/>
      <c r="R245" s="148" t="str">
        <f t="shared" si="3"/>
        <v/>
      </c>
    </row>
    <row r="246" spans="1:18" ht="13.15" customHeight="1" x14ac:dyDescent="0.2">
      <c r="A246" s="142">
        <v>42292</v>
      </c>
      <c r="B246" s="143">
        <v>1430</v>
      </c>
      <c r="C246" s="144">
        <v>113.16666666666667</v>
      </c>
      <c r="D246" s="145">
        <v>8</v>
      </c>
      <c r="E246" s="145">
        <v>253</v>
      </c>
      <c r="F246" s="145"/>
      <c r="G246" s="146">
        <v>41</v>
      </c>
      <c r="H246" s="147">
        <v>16</v>
      </c>
      <c r="I246" s="145"/>
      <c r="J246" s="146"/>
      <c r="K246" s="144"/>
      <c r="L246" s="144"/>
      <c r="M246" s="144">
        <v>91.199999999998909</v>
      </c>
      <c r="N246" s="144"/>
      <c r="O246" s="144"/>
      <c r="P246" s="148">
        <v>773.1</v>
      </c>
      <c r="Q246" s="149"/>
      <c r="R246" s="148" t="str">
        <f t="shared" si="3"/>
        <v/>
      </c>
    </row>
    <row r="247" spans="1:18" ht="13.15" customHeight="1" x14ac:dyDescent="0.2">
      <c r="A247" s="142">
        <v>42292</v>
      </c>
      <c r="B247" s="143">
        <v>1500</v>
      </c>
      <c r="C247" s="144">
        <v>113.66666666666667</v>
      </c>
      <c r="D247" s="145">
        <v>8</v>
      </c>
      <c r="E247" s="145">
        <v>254</v>
      </c>
      <c r="F247" s="145"/>
      <c r="G247" s="146">
        <v>41</v>
      </c>
      <c r="H247" s="147">
        <v>16</v>
      </c>
      <c r="I247" s="145"/>
      <c r="J247" s="146"/>
      <c r="K247" s="144"/>
      <c r="L247" s="144"/>
      <c r="M247" s="144">
        <v>91.199999999998909</v>
      </c>
      <c r="N247" s="144"/>
      <c r="O247" s="144"/>
      <c r="P247" s="148">
        <v>775</v>
      </c>
      <c r="Q247" s="149"/>
      <c r="R247" s="148" t="str">
        <f t="shared" si="3"/>
        <v/>
      </c>
    </row>
    <row r="248" spans="1:18" ht="13.15" customHeight="1" x14ac:dyDescent="0.2">
      <c r="A248" s="142">
        <v>42292</v>
      </c>
      <c r="B248" s="143">
        <v>1530</v>
      </c>
      <c r="C248" s="144">
        <v>114.16666666666667</v>
      </c>
      <c r="D248" s="145">
        <v>8</v>
      </c>
      <c r="E248" s="145">
        <v>254</v>
      </c>
      <c r="F248" s="145"/>
      <c r="G248" s="146">
        <v>41.5</v>
      </c>
      <c r="H248" s="147">
        <v>16</v>
      </c>
      <c r="I248" s="145"/>
      <c r="J248" s="146"/>
      <c r="K248" s="144"/>
      <c r="L248" s="144"/>
      <c r="M248" s="144">
        <v>91.199999999998909</v>
      </c>
      <c r="N248" s="144"/>
      <c r="O248" s="144"/>
      <c r="P248" s="148">
        <v>776.9</v>
      </c>
      <c r="Q248" s="149"/>
      <c r="R248" s="148" t="str">
        <f t="shared" si="3"/>
        <v/>
      </c>
    </row>
    <row r="249" spans="1:18" ht="13.15" customHeight="1" x14ac:dyDescent="0.2">
      <c r="A249" s="142">
        <v>42292</v>
      </c>
      <c r="B249" s="143">
        <v>1600</v>
      </c>
      <c r="C249" s="144">
        <v>114.66666666666667</v>
      </c>
      <c r="D249" s="145">
        <v>8</v>
      </c>
      <c r="E249" s="145">
        <v>254</v>
      </c>
      <c r="F249" s="145"/>
      <c r="G249" s="146">
        <v>40</v>
      </c>
      <c r="H249" s="147">
        <v>16</v>
      </c>
      <c r="I249" s="145"/>
      <c r="J249" s="146"/>
      <c r="K249" s="144"/>
      <c r="L249" s="144"/>
      <c r="M249" s="144">
        <v>91.199999999998909</v>
      </c>
      <c r="N249" s="144"/>
      <c r="O249" s="144"/>
      <c r="P249" s="148">
        <v>778.8</v>
      </c>
      <c r="Q249" s="149"/>
      <c r="R249" s="148" t="str">
        <f t="shared" si="3"/>
        <v/>
      </c>
    </row>
    <row r="250" spans="1:18" ht="13.15" customHeight="1" x14ac:dyDescent="0.2">
      <c r="A250" s="142">
        <v>42292</v>
      </c>
      <c r="B250" s="143">
        <v>1630</v>
      </c>
      <c r="C250" s="144">
        <v>115.16666666666667</v>
      </c>
      <c r="D250" s="145">
        <v>8</v>
      </c>
      <c r="E250" s="145">
        <v>254</v>
      </c>
      <c r="F250" s="145"/>
      <c r="G250" s="146">
        <v>40.5</v>
      </c>
      <c r="H250" s="147">
        <v>16</v>
      </c>
      <c r="I250" s="145"/>
      <c r="J250" s="146"/>
      <c r="K250" s="144"/>
      <c r="L250" s="144"/>
      <c r="M250" s="144">
        <v>91.200000000004366</v>
      </c>
      <c r="N250" s="144"/>
      <c r="O250" s="144"/>
      <c r="P250" s="148">
        <v>780.7</v>
      </c>
      <c r="Q250" s="149"/>
      <c r="R250" s="148" t="str">
        <f t="shared" si="3"/>
        <v/>
      </c>
    </row>
    <row r="251" spans="1:18" ht="13.15" customHeight="1" x14ac:dyDescent="0.2">
      <c r="A251" s="142">
        <v>42292</v>
      </c>
      <c r="B251" s="143">
        <v>1700</v>
      </c>
      <c r="C251" s="144">
        <v>115.66666666666667</v>
      </c>
      <c r="D251" s="145">
        <v>8</v>
      </c>
      <c r="E251" s="145">
        <v>254</v>
      </c>
      <c r="F251" s="145"/>
      <c r="G251" s="146">
        <v>40</v>
      </c>
      <c r="H251" s="147">
        <v>16</v>
      </c>
      <c r="I251" s="145"/>
      <c r="J251" s="146"/>
      <c r="K251" s="144"/>
      <c r="L251" s="144"/>
      <c r="M251" s="144">
        <v>91.199999999998909</v>
      </c>
      <c r="N251" s="144"/>
      <c r="O251" s="144"/>
      <c r="P251" s="148">
        <v>782.6</v>
      </c>
      <c r="Q251" s="149"/>
      <c r="R251" s="148" t="str">
        <f t="shared" si="3"/>
        <v/>
      </c>
    </row>
    <row r="252" spans="1:18" ht="13.15" customHeight="1" x14ac:dyDescent="0.2">
      <c r="A252" s="142">
        <v>42292</v>
      </c>
      <c r="B252" s="143">
        <v>1730</v>
      </c>
      <c r="C252" s="144">
        <v>116.16666666666667</v>
      </c>
      <c r="D252" s="145">
        <v>8</v>
      </c>
      <c r="E252" s="145">
        <v>255</v>
      </c>
      <c r="F252" s="145"/>
      <c r="G252" s="146">
        <v>39.5</v>
      </c>
      <c r="H252" s="147">
        <v>16</v>
      </c>
      <c r="I252" s="145"/>
      <c r="J252" s="146"/>
      <c r="K252" s="144"/>
      <c r="L252" s="144"/>
      <c r="M252" s="144">
        <v>91.199999999998909</v>
      </c>
      <c r="N252" s="144"/>
      <c r="O252" s="144"/>
      <c r="P252" s="148">
        <v>784.5</v>
      </c>
      <c r="Q252" s="149"/>
      <c r="R252" s="148" t="str">
        <f t="shared" si="3"/>
        <v/>
      </c>
    </row>
    <row r="253" spans="1:18" ht="13.15" customHeight="1" x14ac:dyDescent="0.2">
      <c r="A253" s="142">
        <v>42292</v>
      </c>
      <c r="B253" s="143">
        <v>1800</v>
      </c>
      <c r="C253" s="144">
        <v>116.66666666666667</v>
      </c>
      <c r="D253" s="145">
        <v>8</v>
      </c>
      <c r="E253" s="145">
        <v>254</v>
      </c>
      <c r="F253" s="145"/>
      <c r="G253" s="146">
        <v>39</v>
      </c>
      <c r="H253" s="147">
        <v>16</v>
      </c>
      <c r="I253" s="145"/>
      <c r="J253" s="146"/>
      <c r="K253" s="144"/>
      <c r="L253" s="144"/>
      <c r="M253" s="144">
        <v>43.199999999998909</v>
      </c>
      <c r="N253" s="144"/>
      <c r="O253" s="144"/>
      <c r="P253" s="148">
        <v>785.4</v>
      </c>
      <c r="Q253" s="149"/>
      <c r="R253" s="148" t="str">
        <f t="shared" si="3"/>
        <v/>
      </c>
    </row>
    <row r="254" spans="1:18" ht="13.15" customHeight="1" x14ac:dyDescent="0.2">
      <c r="A254" s="142">
        <v>42292</v>
      </c>
      <c r="B254" s="143">
        <v>1830</v>
      </c>
      <c r="C254" s="144">
        <v>117.16666666666667</v>
      </c>
      <c r="D254" s="145">
        <v>8</v>
      </c>
      <c r="E254" s="145">
        <v>254</v>
      </c>
      <c r="F254" s="145"/>
      <c r="G254" s="146">
        <v>39</v>
      </c>
      <c r="H254" s="147">
        <v>16</v>
      </c>
      <c r="I254" s="145"/>
      <c r="J254" s="146"/>
      <c r="K254" s="144"/>
      <c r="L254" s="144"/>
      <c r="M254" s="144">
        <v>48</v>
      </c>
      <c r="N254" s="144"/>
      <c r="O254" s="144"/>
      <c r="P254" s="148">
        <v>786.4</v>
      </c>
      <c r="Q254" s="149"/>
      <c r="R254" s="148" t="str">
        <f t="shared" si="3"/>
        <v/>
      </c>
    </row>
    <row r="255" spans="1:18" ht="13.15" customHeight="1" x14ac:dyDescent="0.2">
      <c r="A255" s="142">
        <v>42292</v>
      </c>
      <c r="B255" s="143">
        <v>1900</v>
      </c>
      <c r="C255" s="144">
        <v>117.66666666666667</v>
      </c>
      <c r="D255" s="145">
        <v>8</v>
      </c>
      <c r="E255" s="145">
        <v>254</v>
      </c>
      <c r="F255" s="145"/>
      <c r="G255" s="146">
        <v>38</v>
      </c>
      <c r="H255" s="147">
        <v>16</v>
      </c>
      <c r="I255" s="145"/>
      <c r="J255" s="146"/>
      <c r="K255" s="144"/>
      <c r="L255" s="144"/>
      <c r="M255" s="144">
        <v>91.199999999998909</v>
      </c>
      <c r="N255" s="144"/>
      <c r="O255" s="144"/>
      <c r="P255" s="148">
        <v>788.3</v>
      </c>
      <c r="Q255" s="149"/>
      <c r="R255" s="148" t="str">
        <f t="shared" si="3"/>
        <v/>
      </c>
    </row>
    <row r="256" spans="1:18" ht="13.15" customHeight="1" x14ac:dyDescent="0.2">
      <c r="A256" s="142">
        <v>42292</v>
      </c>
      <c r="B256" s="143">
        <v>1930</v>
      </c>
      <c r="C256" s="144">
        <v>118.16666666666667</v>
      </c>
      <c r="D256" s="145">
        <v>8</v>
      </c>
      <c r="E256" s="145">
        <v>255</v>
      </c>
      <c r="F256" s="145"/>
      <c r="G256" s="146">
        <v>38</v>
      </c>
      <c r="H256" s="147">
        <v>16</v>
      </c>
      <c r="I256" s="145"/>
      <c r="J256" s="146"/>
      <c r="K256" s="144"/>
      <c r="L256" s="144"/>
      <c r="M256" s="144">
        <v>91.200000000004366</v>
      </c>
      <c r="N256" s="144"/>
      <c r="O256" s="144"/>
      <c r="P256" s="148">
        <v>790.2</v>
      </c>
      <c r="Q256" s="149"/>
      <c r="R256" s="148" t="str">
        <f t="shared" si="3"/>
        <v/>
      </c>
    </row>
    <row r="257" spans="1:18" ht="13.15" customHeight="1" x14ac:dyDescent="0.2">
      <c r="A257" s="142">
        <v>42292</v>
      </c>
      <c r="B257" s="143">
        <v>2000</v>
      </c>
      <c r="C257" s="144">
        <v>118.66666666666667</v>
      </c>
      <c r="D257" s="145">
        <v>8</v>
      </c>
      <c r="E257" s="145">
        <v>255</v>
      </c>
      <c r="F257" s="145"/>
      <c r="G257" s="146">
        <v>37.5</v>
      </c>
      <c r="H257" s="147">
        <v>16</v>
      </c>
      <c r="I257" s="145"/>
      <c r="J257" s="146"/>
      <c r="K257" s="144"/>
      <c r="L257" s="144"/>
      <c r="M257" s="144">
        <v>43.199999999998909</v>
      </c>
      <c r="N257" s="144"/>
      <c r="O257" s="144"/>
      <c r="P257" s="148">
        <v>791.1</v>
      </c>
      <c r="Q257" s="149"/>
      <c r="R257" s="148" t="str">
        <f t="shared" si="3"/>
        <v/>
      </c>
    </row>
    <row r="258" spans="1:18" ht="13.15" customHeight="1" x14ac:dyDescent="0.2">
      <c r="A258" s="142">
        <v>42292</v>
      </c>
      <c r="B258" s="143">
        <v>2030</v>
      </c>
      <c r="C258" s="144">
        <v>119.16666666666667</v>
      </c>
      <c r="D258" s="145">
        <v>8</v>
      </c>
      <c r="E258" s="145">
        <v>255</v>
      </c>
      <c r="F258" s="145"/>
      <c r="G258" s="146">
        <v>37</v>
      </c>
      <c r="H258" s="147">
        <v>16</v>
      </c>
      <c r="I258" s="145"/>
      <c r="J258" s="146"/>
      <c r="K258" s="144"/>
      <c r="L258" s="144"/>
      <c r="M258" s="144">
        <v>91.199999999998909</v>
      </c>
      <c r="N258" s="144"/>
      <c r="O258" s="144"/>
      <c r="P258" s="148">
        <v>793</v>
      </c>
      <c r="Q258" s="149"/>
      <c r="R258" s="148" t="str">
        <f t="shared" si="3"/>
        <v/>
      </c>
    </row>
    <row r="259" spans="1:18" ht="13.15" customHeight="1" x14ac:dyDescent="0.2">
      <c r="A259" s="142">
        <v>42292</v>
      </c>
      <c r="B259" s="143">
        <v>2100</v>
      </c>
      <c r="C259" s="144">
        <v>119.66666666666667</v>
      </c>
      <c r="D259" s="145">
        <v>8</v>
      </c>
      <c r="E259" s="145">
        <v>255</v>
      </c>
      <c r="F259" s="145"/>
      <c r="G259" s="146">
        <v>37</v>
      </c>
      <c r="H259" s="147">
        <v>16</v>
      </c>
      <c r="I259" s="145"/>
      <c r="J259" s="146"/>
      <c r="K259" s="144"/>
      <c r="L259" s="144"/>
      <c r="M259" s="144">
        <v>48</v>
      </c>
      <c r="N259" s="144"/>
      <c r="O259" s="144"/>
      <c r="P259" s="148">
        <v>794</v>
      </c>
      <c r="Q259" s="149"/>
      <c r="R259" s="148" t="str">
        <f t="shared" si="3"/>
        <v/>
      </c>
    </row>
    <row r="260" spans="1:18" ht="13.15" customHeight="1" x14ac:dyDescent="0.2">
      <c r="A260" s="142">
        <v>42292</v>
      </c>
      <c r="B260" s="143">
        <v>2130</v>
      </c>
      <c r="C260" s="144">
        <v>120.16666666666667</v>
      </c>
      <c r="D260" s="145">
        <v>8</v>
      </c>
      <c r="E260" s="145">
        <v>255</v>
      </c>
      <c r="F260" s="145"/>
      <c r="G260" s="146">
        <v>36.5</v>
      </c>
      <c r="H260" s="147">
        <v>16</v>
      </c>
      <c r="I260" s="145"/>
      <c r="J260" s="146"/>
      <c r="K260" s="144"/>
      <c r="L260" s="144"/>
      <c r="M260" s="144">
        <v>91.199999999998909</v>
      </c>
      <c r="N260" s="144"/>
      <c r="O260" s="144"/>
      <c r="P260" s="148">
        <v>795.9</v>
      </c>
      <c r="Q260" s="149"/>
      <c r="R260" s="148" t="str">
        <f t="shared" si="3"/>
        <v/>
      </c>
    </row>
    <row r="261" spans="1:18" ht="13.15" customHeight="1" x14ac:dyDescent="0.2">
      <c r="A261" s="142">
        <v>42292</v>
      </c>
      <c r="B261" s="143">
        <v>2200</v>
      </c>
      <c r="C261" s="144">
        <v>120.66666666666667</v>
      </c>
      <c r="D261" s="145">
        <v>8</v>
      </c>
      <c r="E261" s="145">
        <v>255</v>
      </c>
      <c r="F261" s="145"/>
      <c r="G261" s="146">
        <v>36</v>
      </c>
      <c r="H261" s="147">
        <v>16</v>
      </c>
      <c r="I261" s="145"/>
      <c r="J261" s="146"/>
      <c r="K261" s="144"/>
      <c r="L261" s="144"/>
      <c r="M261" s="144">
        <v>91.199999999998909</v>
      </c>
      <c r="N261" s="144"/>
      <c r="O261" s="144"/>
      <c r="P261" s="148">
        <v>797.8</v>
      </c>
      <c r="Q261" s="149"/>
      <c r="R261" s="148" t="str">
        <f t="shared" si="3"/>
        <v/>
      </c>
    </row>
    <row r="262" spans="1:18" ht="13.15" customHeight="1" x14ac:dyDescent="0.2">
      <c r="A262" s="142">
        <v>42292</v>
      </c>
      <c r="B262" s="143">
        <v>2230</v>
      </c>
      <c r="C262" s="144">
        <v>121.16666666666667</v>
      </c>
      <c r="D262" s="145">
        <v>8</v>
      </c>
      <c r="E262" s="145">
        <v>255</v>
      </c>
      <c r="F262" s="145"/>
      <c r="G262" s="146">
        <v>36</v>
      </c>
      <c r="H262" s="147">
        <v>16</v>
      </c>
      <c r="I262" s="145"/>
      <c r="J262" s="146"/>
      <c r="K262" s="144"/>
      <c r="L262" s="144"/>
      <c r="M262" s="144">
        <v>91.200000000004366</v>
      </c>
      <c r="N262" s="144"/>
      <c r="O262" s="144"/>
      <c r="P262" s="148">
        <v>799.7</v>
      </c>
      <c r="Q262" s="149"/>
      <c r="R262" s="148" t="str">
        <f t="shared" si="3"/>
        <v/>
      </c>
    </row>
    <row r="263" spans="1:18" ht="13.15" customHeight="1" x14ac:dyDescent="0.2">
      <c r="A263" s="142">
        <v>42292</v>
      </c>
      <c r="B263" s="143">
        <v>2300</v>
      </c>
      <c r="C263" s="144">
        <v>121.66666666666667</v>
      </c>
      <c r="D263" s="145">
        <v>8</v>
      </c>
      <c r="E263" s="145">
        <v>255</v>
      </c>
      <c r="F263" s="145"/>
      <c r="G263" s="146">
        <v>36</v>
      </c>
      <c r="H263" s="147">
        <v>16</v>
      </c>
      <c r="I263" s="145"/>
      <c r="J263" s="146"/>
      <c r="K263" s="144"/>
      <c r="L263" s="144"/>
      <c r="M263" s="144">
        <v>43.199999999998909</v>
      </c>
      <c r="N263" s="144"/>
      <c r="O263" s="144"/>
      <c r="P263" s="148">
        <v>800.6</v>
      </c>
      <c r="Q263" s="149"/>
      <c r="R263" s="148" t="str">
        <f t="shared" si="3"/>
        <v/>
      </c>
    </row>
    <row r="264" spans="1:18" ht="13.15" customHeight="1" x14ac:dyDescent="0.2">
      <c r="A264" s="142">
        <v>42292</v>
      </c>
      <c r="B264" s="143">
        <v>2330</v>
      </c>
      <c r="C264" s="144">
        <v>122.16666666666667</v>
      </c>
      <c r="D264" s="145">
        <v>8</v>
      </c>
      <c r="E264" s="145">
        <v>255</v>
      </c>
      <c r="F264" s="145"/>
      <c r="G264" s="146">
        <v>35.5</v>
      </c>
      <c r="H264" s="147">
        <v>16</v>
      </c>
      <c r="I264" s="145"/>
      <c r="J264" s="146"/>
      <c r="K264" s="144"/>
      <c r="L264" s="144"/>
      <c r="M264" s="144">
        <v>91.199999999998909</v>
      </c>
      <c r="N264" s="144"/>
      <c r="O264" s="144"/>
      <c r="P264" s="148">
        <v>802.5</v>
      </c>
      <c r="Q264" s="149"/>
      <c r="R264" s="148" t="str">
        <f t="shared" si="3"/>
        <v/>
      </c>
    </row>
    <row r="265" spans="1:18" ht="13.15" customHeight="1" x14ac:dyDescent="0.2">
      <c r="A265" s="142">
        <v>42292</v>
      </c>
      <c r="B265" s="143">
        <v>2400</v>
      </c>
      <c r="C265" s="144">
        <v>122.66666666666667</v>
      </c>
      <c r="D265" s="145">
        <v>8</v>
      </c>
      <c r="E265" s="145">
        <v>255</v>
      </c>
      <c r="F265" s="145"/>
      <c r="G265" s="146">
        <v>35</v>
      </c>
      <c r="H265" s="147">
        <v>16</v>
      </c>
      <c r="I265" s="145"/>
      <c r="J265" s="146"/>
      <c r="K265" s="144"/>
      <c r="L265" s="144"/>
      <c r="M265" s="144">
        <v>62.399999999997817</v>
      </c>
      <c r="N265" s="144"/>
      <c r="O265" s="144"/>
      <c r="P265" s="148">
        <v>803.8</v>
      </c>
      <c r="Q265" s="149"/>
      <c r="R265" s="148" t="str">
        <f t="shared" si="3"/>
        <v/>
      </c>
    </row>
    <row r="266" spans="1:18" ht="13.15" customHeight="1" x14ac:dyDescent="0.2">
      <c r="A266" s="142">
        <v>42293</v>
      </c>
      <c r="B266" s="143">
        <v>30</v>
      </c>
      <c r="C266" s="144">
        <v>123.16666666666667</v>
      </c>
      <c r="D266" s="145">
        <v>8</v>
      </c>
      <c r="E266" s="145">
        <v>255</v>
      </c>
      <c r="F266" s="145"/>
      <c r="G266" s="146">
        <v>35</v>
      </c>
      <c r="H266" s="147">
        <v>16</v>
      </c>
      <c r="I266" s="145"/>
      <c r="J266" s="146"/>
      <c r="K266" s="144"/>
      <c r="L266" s="144"/>
      <c r="M266" s="144">
        <v>72</v>
      </c>
      <c r="N266" s="144"/>
      <c r="O266" s="144"/>
      <c r="P266" s="148">
        <v>805.3</v>
      </c>
      <c r="Q266" s="149"/>
      <c r="R266" s="148" t="str">
        <f t="shared" si="3"/>
        <v/>
      </c>
    </row>
    <row r="267" spans="1:18" ht="13.15" customHeight="1" x14ac:dyDescent="0.2">
      <c r="A267" s="142">
        <v>42293</v>
      </c>
      <c r="B267" s="143">
        <v>100</v>
      </c>
      <c r="C267" s="144">
        <v>123.66666666666667</v>
      </c>
      <c r="D267" s="145">
        <v>8</v>
      </c>
      <c r="E267" s="145">
        <v>256</v>
      </c>
      <c r="F267" s="145"/>
      <c r="G267" s="146">
        <v>35</v>
      </c>
      <c r="H267" s="147">
        <v>16</v>
      </c>
      <c r="I267" s="145"/>
      <c r="J267" s="146"/>
      <c r="K267" s="144"/>
      <c r="L267" s="144"/>
      <c r="M267" s="144">
        <v>67.200000000004366</v>
      </c>
      <c r="N267" s="144"/>
      <c r="O267" s="144"/>
      <c r="P267" s="148">
        <v>806.7</v>
      </c>
      <c r="Q267" s="149"/>
      <c r="R267" s="148" t="str">
        <f t="shared" si="3"/>
        <v/>
      </c>
    </row>
    <row r="268" spans="1:18" ht="13.15" customHeight="1" x14ac:dyDescent="0.2">
      <c r="A268" s="142">
        <v>42293</v>
      </c>
      <c r="B268" s="143">
        <v>130</v>
      </c>
      <c r="C268" s="144">
        <v>124.16666666666667</v>
      </c>
      <c r="D268" s="145">
        <v>8</v>
      </c>
      <c r="E268" s="145">
        <v>256</v>
      </c>
      <c r="F268" s="145"/>
      <c r="G268" s="146">
        <v>35</v>
      </c>
      <c r="H268" s="147">
        <v>16</v>
      </c>
      <c r="I268" s="145"/>
      <c r="J268" s="146"/>
      <c r="K268" s="144"/>
      <c r="L268" s="144"/>
      <c r="M268" s="144">
        <v>72</v>
      </c>
      <c r="N268" s="144"/>
      <c r="O268" s="144"/>
      <c r="P268" s="148">
        <v>808.2</v>
      </c>
      <c r="Q268" s="149"/>
      <c r="R268" s="148" t="str">
        <f t="shared" si="3"/>
        <v/>
      </c>
    </row>
    <row r="269" spans="1:18" ht="13.15" customHeight="1" x14ac:dyDescent="0.2">
      <c r="A269" s="142">
        <v>42293</v>
      </c>
      <c r="B269" s="143">
        <v>200</v>
      </c>
      <c r="C269" s="144">
        <v>124.66666666666667</v>
      </c>
      <c r="D269" s="145">
        <v>8</v>
      </c>
      <c r="E269" s="145">
        <v>256</v>
      </c>
      <c r="F269" s="145"/>
      <c r="G269" s="146">
        <v>35</v>
      </c>
      <c r="H269" s="147">
        <v>16</v>
      </c>
      <c r="I269" s="145"/>
      <c r="J269" s="146"/>
      <c r="K269" s="144"/>
      <c r="L269" s="144"/>
      <c r="M269" s="144">
        <v>72</v>
      </c>
      <c r="N269" s="144"/>
      <c r="O269" s="144"/>
      <c r="P269" s="148">
        <v>809.7</v>
      </c>
      <c r="Q269" s="149"/>
      <c r="R269" s="148" t="str">
        <f t="shared" si="3"/>
        <v/>
      </c>
    </row>
    <row r="270" spans="1:18" ht="13.15" customHeight="1" x14ac:dyDescent="0.2">
      <c r="A270" s="142">
        <v>42293</v>
      </c>
      <c r="B270" s="143">
        <v>230</v>
      </c>
      <c r="C270" s="144">
        <v>125.16666666666667</v>
      </c>
      <c r="D270" s="145">
        <v>7</v>
      </c>
      <c r="E270" s="145">
        <v>256</v>
      </c>
      <c r="F270" s="145"/>
      <c r="G270" s="146">
        <v>34</v>
      </c>
      <c r="H270" s="147">
        <v>16</v>
      </c>
      <c r="I270" s="145"/>
      <c r="J270" s="146"/>
      <c r="K270" s="144"/>
      <c r="L270" s="144"/>
      <c r="M270" s="144">
        <v>91.199999999998909</v>
      </c>
      <c r="N270" s="144"/>
      <c r="O270" s="144"/>
      <c r="P270" s="148">
        <v>811.6</v>
      </c>
      <c r="Q270" s="149"/>
      <c r="R270" s="148" t="str">
        <f t="shared" ref="R270:R333" si="4">IF(K270="","",IF(K270&gt;0,K270,"TSTM"))</f>
        <v/>
      </c>
    </row>
    <row r="271" spans="1:18" ht="13.15" customHeight="1" x14ac:dyDescent="0.2">
      <c r="A271" s="142">
        <v>42293</v>
      </c>
      <c r="B271" s="143">
        <v>300</v>
      </c>
      <c r="C271" s="144">
        <v>125.66666666666667</v>
      </c>
      <c r="D271" s="145">
        <v>7</v>
      </c>
      <c r="E271" s="145">
        <v>256</v>
      </c>
      <c r="F271" s="145"/>
      <c r="G271" s="146">
        <v>34</v>
      </c>
      <c r="H271" s="147">
        <v>16</v>
      </c>
      <c r="I271" s="145"/>
      <c r="J271" s="146"/>
      <c r="K271" s="144"/>
      <c r="L271" s="144"/>
      <c r="M271" s="144">
        <v>43.199999999998909</v>
      </c>
      <c r="N271" s="144"/>
      <c r="O271" s="144"/>
      <c r="P271" s="148">
        <v>812.5</v>
      </c>
      <c r="Q271" s="149"/>
      <c r="R271" s="148" t="str">
        <f t="shared" si="4"/>
        <v/>
      </c>
    </row>
    <row r="272" spans="1:18" ht="13.15" customHeight="1" x14ac:dyDescent="0.2">
      <c r="A272" s="142">
        <v>42293</v>
      </c>
      <c r="B272" s="143">
        <v>330</v>
      </c>
      <c r="C272" s="144">
        <v>126.16666666666667</v>
      </c>
      <c r="D272" s="145">
        <v>7</v>
      </c>
      <c r="E272" s="145">
        <v>256</v>
      </c>
      <c r="F272" s="145"/>
      <c r="G272" s="146">
        <v>34</v>
      </c>
      <c r="H272" s="147">
        <v>16</v>
      </c>
      <c r="I272" s="145"/>
      <c r="J272" s="146"/>
      <c r="K272" s="144"/>
      <c r="L272" s="144"/>
      <c r="M272" s="144">
        <v>81.600000000002183</v>
      </c>
      <c r="N272" s="144"/>
      <c r="O272" s="144"/>
      <c r="P272" s="148">
        <v>814.2</v>
      </c>
      <c r="Q272" s="149"/>
      <c r="R272" s="148" t="str">
        <f t="shared" si="4"/>
        <v/>
      </c>
    </row>
    <row r="273" spans="1:18" ht="13.15" customHeight="1" x14ac:dyDescent="0.2">
      <c r="A273" s="142">
        <v>42293</v>
      </c>
      <c r="B273" s="143">
        <v>400</v>
      </c>
      <c r="C273" s="144">
        <v>126.66666666666667</v>
      </c>
      <c r="D273" s="145">
        <v>7</v>
      </c>
      <c r="E273" s="145">
        <v>256</v>
      </c>
      <c r="F273" s="145"/>
      <c r="G273" s="146">
        <v>33.5</v>
      </c>
      <c r="H273" s="147">
        <v>16</v>
      </c>
      <c r="I273" s="145"/>
      <c r="J273" s="146"/>
      <c r="K273" s="144"/>
      <c r="L273" s="144"/>
      <c r="M273" s="144">
        <v>57.599999999996726</v>
      </c>
      <c r="N273" s="144"/>
      <c r="O273" s="144"/>
      <c r="P273" s="148">
        <v>815.4</v>
      </c>
      <c r="Q273" s="149"/>
      <c r="R273" s="148" t="str">
        <f t="shared" si="4"/>
        <v/>
      </c>
    </row>
    <row r="274" spans="1:18" ht="13.15" customHeight="1" x14ac:dyDescent="0.2">
      <c r="A274" s="142">
        <v>42293</v>
      </c>
      <c r="B274" s="143">
        <v>430</v>
      </c>
      <c r="C274" s="144">
        <v>127.16666666666667</v>
      </c>
      <c r="D274" s="145">
        <v>7</v>
      </c>
      <c r="E274" s="145">
        <v>256</v>
      </c>
      <c r="F274" s="145"/>
      <c r="G274" s="146">
        <v>33.5</v>
      </c>
      <c r="H274" s="147">
        <v>16</v>
      </c>
      <c r="I274" s="145"/>
      <c r="J274" s="146"/>
      <c r="K274" s="144"/>
      <c r="L274" s="144"/>
      <c r="M274" s="144">
        <v>91.199999999998909</v>
      </c>
      <c r="N274" s="144"/>
      <c r="O274" s="144"/>
      <c r="P274" s="148">
        <v>817.3</v>
      </c>
      <c r="Q274" s="149"/>
      <c r="R274" s="148" t="str">
        <f t="shared" si="4"/>
        <v/>
      </c>
    </row>
    <row r="275" spans="1:18" ht="13.15" customHeight="1" x14ac:dyDescent="0.2">
      <c r="A275" s="142">
        <v>42293</v>
      </c>
      <c r="B275" s="143">
        <v>500</v>
      </c>
      <c r="C275" s="144">
        <v>127.66666666666667</v>
      </c>
      <c r="D275" s="145">
        <v>7</v>
      </c>
      <c r="E275" s="145">
        <v>256</v>
      </c>
      <c r="F275" s="145"/>
      <c r="G275" s="146">
        <v>33</v>
      </c>
      <c r="H275" s="147">
        <v>16</v>
      </c>
      <c r="I275" s="145"/>
      <c r="J275" s="146"/>
      <c r="K275" s="144"/>
      <c r="L275" s="144"/>
      <c r="M275" s="144">
        <v>62.400000000003274</v>
      </c>
      <c r="N275" s="144"/>
      <c r="O275" s="144"/>
      <c r="P275" s="148">
        <v>818.6</v>
      </c>
      <c r="Q275" s="149"/>
      <c r="R275" s="148" t="str">
        <f t="shared" si="4"/>
        <v/>
      </c>
    </row>
    <row r="276" spans="1:18" ht="13.15" customHeight="1" x14ac:dyDescent="0.2">
      <c r="A276" s="142">
        <v>42293</v>
      </c>
      <c r="B276" s="143">
        <v>530</v>
      </c>
      <c r="C276" s="144">
        <v>128.16666666666666</v>
      </c>
      <c r="D276" s="145">
        <v>7</v>
      </c>
      <c r="E276" s="145">
        <v>256</v>
      </c>
      <c r="F276" s="145"/>
      <c r="G276" s="146">
        <v>33</v>
      </c>
      <c r="H276" s="147">
        <v>16</v>
      </c>
      <c r="I276" s="145"/>
      <c r="J276" s="146"/>
      <c r="K276" s="144"/>
      <c r="L276" s="144"/>
      <c r="M276" s="144">
        <v>72.000000000002046</v>
      </c>
      <c r="N276" s="144"/>
      <c r="O276" s="144"/>
      <c r="P276" s="148">
        <v>820.1</v>
      </c>
      <c r="Q276" s="149"/>
      <c r="R276" s="148" t="str">
        <f t="shared" si="4"/>
        <v/>
      </c>
    </row>
    <row r="277" spans="1:18" ht="13.15" customHeight="1" x14ac:dyDescent="0.2">
      <c r="A277" s="142">
        <v>42293</v>
      </c>
      <c r="B277" s="143">
        <v>600</v>
      </c>
      <c r="C277" s="144">
        <v>128.66666666666666</v>
      </c>
      <c r="D277" s="145">
        <v>7</v>
      </c>
      <c r="E277" s="145">
        <v>256</v>
      </c>
      <c r="F277" s="145"/>
      <c r="G277" s="146">
        <v>33</v>
      </c>
      <c r="H277" s="147">
        <v>16</v>
      </c>
      <c r="I277" s="145"/>
      <c r="J277" s="146"/>
      <c r="K277" s="144"/>
      <c r="L277" s="144"/>
      <c r="M277" s="144">
        <v>62.399999999997817</v>
      </c>
      <c r="N277" s="144"/>
      <c r="O277" s="144"/>
      <c r="P277" s="148">
        <v>821.4</v>
      </c>
      <c r="Q277" s="149"/>
      <c r="R277" s="148" t="str">
        <f t="shared" si="4"/>
        <v/>
      </c>
    </row>
    <row r="278" spans="1:18" ht="13.15" customHeight="1" x14ac:dyDescent="0.2">
      <c r="A278" s="142">
        <v>42293</v>
      </c>
      <c r="B278" s="143">
        <v>630</v>
      </c>
      <c r="C278" s="144">
        <v>129.16666666666666</v>
      </c>
      <c r="D278" s="145">
        <v>7</v>
      </c>
      <c r="E278" s="145">
        <v>256</v>
      </c>
      <c r="F278" s="145"/>
      <c r="G278" s="146">
        <v>33</v>
      </c>
      <c r="H278" s="147">
        <v>16</v>
      </c>
      <c r="I278" s="145"/>
      <c r="J278" s="146"/>
      <c r="K278" s="144"/>
      <c r="L278" s="144"/>
      <c r="M278" s="144">
        <v>48</v>
      </c>
      <c r="N278" s="144"/>
      <c r="O278" s="144"/>
      <c r="P278" s="148">
        <v>822.4</v>
      </c>
      <c r="Q278" s="149"/>
      <c r="R278" s="148" t="str">
        <f t="shared" si="4"/>
        <v/>
      </c>
    </row>
    <row r="279" spans="1:18" ht="13.15" customHeight="1" x14ac:dyDescent="0.2">
      <c r="A279" s="142">
        <v>42293</v>
      </c>
      <c r="B279" s="143">
        <v>700</v>
      </c>
      <c r="C279" s="144">
        <v>129.66666666666666</v>
      </c>
      <c r="D279" s="145">
        <v>7</v>
      </c>
      <c r="E279" s="145">
        <v>256</v>
      </c>
      <c r="F279" s="145"/>
      <c r="G279" s="146">
        <v>35</v>
      </c>
      <c r="H279" s="147">
        <v>16</v>
      </c>
      <c r="I279" s="145"/>
      <c r="J279" s="146"/>
      <c r="K279" s="144"/>
      <c r="L279" s="144"/>
      <c r="M279" s="144">
        <v>91.199999999998909</v>
      </c>
      <c r="N279" s="144"/>
      <c r="O279" s="144"/>
      <c r="P279" s="148">
        <v>824.3</v>
      </c>
      <c r="Q279" s="149"/>
      <c r="R279" s="148" t="str">
        <f t="shared" si="4"/>
        <v/>
      </c>
    </row>
    <row r="280" spans="1:18" ht="13.15" customHeight="1" x14ac:dyDescent="0.2">
      <c r="A280" s="142">
        <v>42293</v>
      </c>
      <c r="B280" s="143">
        <v>730</v>
      </c>
      <c r="C280" s="144">
        <v>130.16666666666666</v>
      </c>
      <c r="D280" s="145">
        <v>7</v>
      </c>
      <c r="E280" s="145">
        <v>256</v>
      </c>
      <c r="F280" s="145"/>
      <c r="G280" s="146">
        <v>36</v>
      </c>
      <c r="H280" s="147">
        <v>16</v>
      </c>
      <c r="I280" s="145"/>
      <c r="J280" s="146"/>
      <c r="K280" s="144"/>
      <c r="L280" s="144"/>
      <c r="M280" s="144">
        <v>43.200000000004366</v>
      </c>
      <c r="N280" s="144"/>
      <c r="O280" s="144"/>
      <c r="P280" s="148">
        <v>825.2</v>
      </c>
      <c r="Q280" s="149"/>
      <c r="R280" s="148" t="str">
        <f t="shared" si="4"/>
        <v/>
      </c>
    </row>
    <row r="281" spans="1:18" ht="13.15" customHeight="1" x14ac:dyDescent="0.2">
      <c r="A281" s="142">
        <v>42293</v>
      </c>
      <c r="B281" s="143">
        <v>800</v>
      </c>
      <c r="C281" s="144">
        <v>130.66666666666666</v>
      </c>
      <c r="D281" s="145">
        <v>7</v>
      </c>
      <c r="E281" s="145">
        <v>256</v>
      </c>
      <c r="F281" s="145"/>
      <c r="G281" s="146">
        <v>37</v>
      </c>
      <c r="H281" s="147">
        <v>16</v>
      </c>
      <c r="I281" s="145"/>
      <c r="J281" s="146"/>
      <c r="K281" s="144"/>
      <c r="L281" s="144"/>
      <c r="M281" s="144">
        <v>91.199999999998909</v>
      </c>
      <c r="N281" s="144"/>
      <c r="O281" s="144"/>
      <c r="P281" s="148">
        <v>827.1</v>
      </c>
      <c r="Q281" s="149"/>
      <c r="R281" s="148" t="str">
        <f t="shared" si="4"/>
        <v/>
      </c>
    </row>
    <row r="282" spans="1:18" ht="13.15" customHeight="1" x14ac:dyDescent="0.2">
      <c r="A282" s="142">
        <v>42293</v>
      </c>
      <c r="B282" s="143">
        <v>1000</v>
      </c>
      <c r="C282" s="144">
        <v>132.66666666666666</v>
      </c>
      <c r="D282" s="145">
        <v>7</v>
      </c>
      <c r="E282" s="145">
        <v>256</v>
      </c>
      <c r="F282" s="145"/>
      <c r="G282" s="146">
        <v>39</v>
      </c>
      <c r="H282" s="147">
        <v>16</v>
      </c>
      <c r="I282" s="145"/>
      <c r="J282" s="146"/>
      <c r="K282" s="144"/>
      <c r="L282" s="144"/>
      <c r="M282" s="144">
        <v>57.599999999999454</v>
      </c>
      <c r="N282" s="144"/>
      <c r="O282" s="144"/>
      <c r="P282" s="148">
        <v>831.9</v>
      </c>
      <c r="Q282" s="149"/>
      <c r="R282" s="148" t="str">
        <f t="shared" si="4"/>
        <v/>
      </c>
    </row>
    <row r="283" spans="1:18" ht="13.15" customHeight="1" x14ac:dyDescent="0.2">
      <c r="A283" s="142">
        <v>42293</v>
      </c>
      <c r="B283" s="143">
        <v>1100</v>
      </c>
      <c r="C283" s="144">
        <v>133.66666666666666</v>
      </c>
      <c r="D283" s="145">
        <v>7</v>
      </c>
      <c r="E283" s="145">
        <v>257</v>
      </c>
      <c r="F283" s="145"/>
      <c r="G283" s="146">
        <v>39</v>
      </c>
      <c r="H283" s="147">
        <v>16</v>
      </c>
      <c r="I283" s="145"/>
      <c r="J283" s="146"/>
      <c r="K283" s="144"/>
      <c r="L283" s="144"/>
      <c r="M283" s="144">
        <v>91.200000000001637</v>
      </c>
      <c r="N283" s="144"/>
      <c r="O283" s="144"/>
      <c r="P283" s="148">
        <v>835.7</v>
      </c>
      <c r="Q283" s="149"/>
      <c r="R283" s="148" t="str">
        <f t="shared" si="4"/>
        <v/>
      </c>
    </row>
    <row r="284" spans="1:18" ht="13.15" customHeight="1" x14ac:dyDescent="0.2">
      <c r="A284" s="142">
        <v>42293</v>
      </c>
      <c r="B284" s="143">
        <v>1200</v>
      </c>
      <c r="C284" s="144">
        <v>134.66666666666666</v>
      </c>
      <c r="D284" s="145">
        <v>7</v>
      </c>
      <c r="E284" s="145">
        <v>257</v>
      </c>
      <c r="F284" s="145"/>
      <c r="G284" s="146">
        <v>39</v>
      </c>
      <c r="H284" s="147">
        <v>16</v>
      </c>
      <c r="I284" s="145"/>
      <c r="J284" s="146"/>
      <c r="K284" s="144"/>
      <c r="L284" s="144"/>
      <c r="M284" s="144">
        <v>45.599999999999454</v>
      </c>
      <c r="N284" s="144"/>
      <c r="O284" s="144"/>
      <c r="P284" s="148">
        <v>837.6</v>
      </c>
      <c r="Q284" s="149"/>
      <c r="R284" s="148" t="str">
        <f t="shared" si="4"/>
        <v/>
      </c>
    </row>
    <row r="285" spans="1:18" ht="13.15" customHeight="1" x14ac:dyDescent="0.2">
      <c r="A285" s="142">
        <v>42293</v>
      </c>
      <c r="B285" s="143">
        <v>1300</v>
      </c>
      <c r="C285" s="144">
        <v>135.66666666666666</v>
      </c>
      <c r="D285" s="145">
        <v>7</v>
      </c>
      <c r="E285" s="145">
        <v>257</v>
      </c>
      <c r="F285" s="145"/>
      <c r="G285" s="146">
        <v>39</v>
      </c>
      <c r="H285" s="147">
        <v>16</v>
      </c>
      <c r="I285" s="145"/>
      <c r="J285" s="146"/>
      <c r="K285" s="144"/>
      <c r="L285" s="144"/>
      <c r="M285" s="144">
        <v>67.199999999998909</v>
      </c>
      <c r="N285" s="144"/>
      <c r="O285" s="144"/>
      <c r="P285" s="148">
        <v>840.4</v>
      </c>
      <c r="Q285" s="149"/>
      <c r="R285" s="148" t="str">
        <f t="shared" si="4"/>
        <v/>
      </c>
    </row>
    <row r="286" spans="1:18" ht="13.15" customHeight="1" x14ac:dyDescent="0.2">
      <c r="A286" s="142">
        <v>42293</v>
      </c>
      <c r="B286" s="143">
        <v>1400</v>
      </c>
      <c r="C286" s="144">
        <v>136.66666666666666</v>
      </c>
      <c r="D286" s="145">
        <v>7</v>
      </c>
      <c r="E286" s="145">
        <v>257</v>
      </c>
      <c r="F286" s="145"/>
      <c r="G286" s="146">
        <v>39.5</v>
      </c>
      <c r="H286" s="147">
        <v>16</v>
      </c>
      <c r="I286" s="145"/>
      <c r="J286" s="146"/>
      <c r="K286" s="144"/>
      <c r="L286" s="144"/>
      <c r="M286" s="144">
        <v>67.200000000001637</v>
      </c>
      <c r="N286" s="144"/>
      <c r="O286" s="144"/>
      <c r="P286" s="148">
        <v>843.2</v>
      </c>
      <c r="Q286" s="149"/>
      <c r="R286" s="148" t="str">
        <f t="shared" si="4"/>
        <v/>
      </c>
    </row>
    <row r="287" spans="1:18" ht="13.15" customHeight="1" x14ac:dyDescent="0.2">
      <c r="A287" s="142">
        <v>42293</v>
      </c>
      <c r="B287" s="143">
        <v>1500</v>
      </c>
      <c r="C287" s="144">
        <v>137.66666666666666</v>
      </c>
      <c r="D287" s="145">
        <v>7</v>
      </c>
      <c r="E287" s="145">
        <v>257</v>
      </c>
      <c r="F287" s="145"/>
      <c r="G287" s="146">
        <v>40</v>
      </c>
      <c r="H287" s="147">
        <v>16</v>
      </c>
      <c r="I287" s="145"/>
      <c r="J287" s="146"/>
      <c r="K287" s="144"/>
      <c r="L287" s="144"/>
      <c r="M287" s="144">
        <v>45.599999999999454</v>
      </c>
      <c r="N287" s="144"/>
      <c r="O287" s="144"/>
      <c r="P287" s="148">
        <v>845.1</v>
      </c>
      <c r="Q287" s="149"/>
      <c r="R287" s="148" t="str">
        <f t="shared" si="4"/>
        <v/>
      </c>
    </row>
    <row r="288" spans="1:18" ht="13.15" customHeight="1" x14ac:dyDescent="0.2">
      <c r="A288" s="142">
        <v>42293</v>
      </c>
      <c r="B288" s="143">
        <v>1600</v>
      </c>
      <c r="C288" s="144">
        <v>138.66666666666666</v>
      </c>
      <c r="D288" s="145">
        <v>7</v>
      </c>
      <c r="E288" s="145">
        <v>258</v>
      </c>
      <c r="F288" s="145"/>
      <c r="G288" s="146">
        <v>40</v>
      </c>
      <c r="H288" s="147">
        <v>16</v>
      </c>
      <c r="I288" s="145"/>
      <c r="J288" s="146"/>
      <c r="K288" s="144"/>
      <c r="L288" s="144"/>
      <c r="M288" s="144">
        <v>91.199999999998909</v>
      </c>
      <c r="N288" s="144"/>
      <c r="O288" s="144"/>
      <c r="P288" s="148">
        <v>848.9</v>
      </c>
      <c r="Q288" s="149"/>
      <c r="R288" s="148" t="str">
        <f t="shared" si="4"/>
        <v/>
      </c>
    </row>
    <row r="289" spans="1:18" ht="13.15" customHeight="1" x14ac:dyDescent="0.2">
      <c r="A289" s="142">
        <v>42293</v>
      </c>
      <c r="B289" s="143">
        <v>1700</v>
      </c>
      <c r="C289" s="144">
        <v>139.66666666666666</v>
      </c>
      <c r="D289" s="145">
        <v>8</v>
      </c>
      <c r="E289" s="145">
        <v>258</v>
      </c>
      <c r="F289" s="145"/>
      <c r="G289" s="146">
        <v>39</v>
      </c>
      <c r="H289" s="147">
        <v>16</v>
      </c>
      <c r="I289" s="145"/>
      <c r="J289" s="146"/>
      <c r="K289" s="144"/>
      <c r="L289" s="144"/>
      <c r="M289" s="144">
        <v>45.599999999999454</v>
      </c>
      <c r="N289" s="144"/>
      <c r="O289" s="144"/>
      <c r="P289" s="148">
        <v>850.8</v>
      </c>
      <c r="Q289" s="149"/>
      <c r="R289" s="148" t="str">
        <f t="shared" si="4"/>
        <v/>
      </c>
    </row>
    <row r="290" spans="1:18" ht="13.15" customHeight="1" x14ac:dyDescent="0.2">
      <c r="A290" s="142">
        <v>42293</v>
      </c>
      <c r="B290" s="143">
        <v>1800</v>
      </c>
      <c r="C290" s="144">
        <v>140.66666666666666</v>
      </c>
      <c r="D290" s="145">
        <v>7</v>
      </c>
      <c r="E290" s="145">
        <v>258</v>
      </c>
      <c r="F290" s="145"/>
      <c r="G290" s="146">
        <v>39</v>
      </c>
      <c r="H290" s="147">
        <v>16</v>
      </c>
      <c r="I290" s="145"/>
      <c r="J290" s="146"/>
      <c r="K290" s="144"/>
      <c r="L290" s="144"/>
      <c r="M290" s="144">
        <v>60.000000000000007</v>
      </c>
      <c r="N290" s="144"/>
      <c r="O290" s="144"/>
      <c r="P290" s="148">
        <v>853.3</v>
      </c>
      <c r="Q290" s="149"/>
      <c r="R290" s="148" t="str">
        <f t="shared" si="4"/>
        <v/>
      </c>
    </row>
    <row r="291" spans="1:18" ht="13.15" customHeight="1" x14ac:dyDescent="0.2">
      <c r="A291" s="142">
        <v>42293</v>
      </c>
      <c r="B291" s="143">
        <v>1900</v>
      </c>
      <c r="C291" s="144">
        <v>141.66666666666666</v>
      </c>
      <c r="D291" s="145">
        <v>7</v>
      </c>
      <c r="E291" s="145">
        <v>258</v>
      </c>
      <c r="F291" s="145"/>
      <c r="G291" s="146">
        <v>37.5</v>
      </c>
      <c r="H291" s="147">
        <v>16</v>
      </c>
      <c r="I291" s="145"/>
      <c r="J291" s="146"/>
      <c r="K291" s="144"/>
      <c r="L291" s="144"/>
      <c r="M291" s="144">
        <v>67.200000000001637</v>
      </c>
      <c r="N291" s="144"/>
      <c r="O291" s="144"/>
      <c r="P291" s="148">
        <v>856.1</v>
      </c>
      <c r="Q291" s="149"/>
      <c r="R291" s="148" t="str">
        <f t="shared" si="4"/>
        <v/>
      </c>
    </row>
    <row r="292" spans="1:18" ht="13.15" customHeight="1" x14ac:dyDescent="0.2">
      <c r="A292" s="142">
        <v>42293</v>
      </c>
      <c r="B292" s="143">
        <v>2000</v>
      </c>
      <c r="C292" s="144">
        <v>142.66666666666666</v>
      </c>
      <c r="D292" s="145">
        <v>7</v>
      </c>
      <c r="E292" s="145">
        <v>258</v>
      </c>
      <c r="F292" s="145"/>
      <c r="G292" s="146">
        <v>36.5</v>
      </c>
      <c r="H292" s="147">
        <v>16</v>
      </c>
      <c r="I292" s="145"/>
      <c r="J292" s="146"/>
      <c r="K292" s="144"/>
      <c r="L292" s="144"/>
      <c r="M292" s="144">
        <v>45.599999999999454</v>
      </c>
      <c r="N292" s="144"/>
      <c r="O292" s="144"/>
      <c r="P292" s="148">
        <v>858</v>
      </c>
      <c r="Q292" s="149"/>
      <c r="R292" s="148" t="str">
        <f t="shared" si="4"/>
        <v/>
      </c>
    </row>
    <row r="293" spans="1:18" ht="13.15" customHeight="1" x14ac:dyDescent="0.2">
      <c r="A293" s="142">
        <v>42293</v>
      </c>
      <c r="B293" s="143">
        <v>2100</v>
      </c>
      <c r="C293" s="144">
        <v>143.66666666666666</v>
      </c>
      <c r="D293" s="145">
        <v>7</v>
      </c>
      <c r="E293" s="145">
        <v>258</v>
      </c>
      <c r="F293" s="145"/>
      <c r="G293" s="146">
        <v>36</v>
      </c>
      <c r="H293" s="147">
        <v>16</v>
      </c>
      <c r="I293" s="145"/>
      <c r="J293" s="146"/>
      <c r="K293" s="144"/>
      <c r="L293" s="144"/>
      <c r="M293" s="144">
        <v>69.599999999999454</v>
      </c>
      <c r="N293" s="144"/>
      <c r="O293" s="144"/>
      <c r="P293" s="148">
        <v>860.9</v>
      </c>
      <c r="Q293" s="149"/>
      <c r="R293" s="148" t="str">
        <f t="shared" si="4"/>
        <v/>
      </c>
    </row>
    <row r="294" spans="1:18" ht="13.15" customHeight="1" x14ac:dyDescent="0.2">
      <c r="A294" s="142">
        <v>42293</v>
      </c>
      <c r="B294" s="143">
        <v>2200</v>
      </c>
      <c r="C294" s="144">
        <v>144.66666666666666</v>
      </c>
      <c r="D294" s="145">
        <v>7</v>
      </c>
      <c r="E294" s="145">
        <v>259</v>
      </c>
      <c r="F294" s="145"/>
      <c r="G294" s="146">
        <v>35.5</v>
      </c>
      <c r="H294" s="147">
        <v>16</v>
      </c>
      <c r="I294" s="145"/>
      <c r="J294" s="146"/>
      <c r="K294" s="144"/>
      <c r="L294" s="144"/>
      <c r="M294" s="144">
        <v>52.800000000001091</v>
      </c>
      <c r="N294" s="144"/>
      <c r="O294" s="144"/>
      <c r="P294" s="148">
        <v>863.1</v>
      </c>
      <c r="Q294" s="149"/>
      <c r="R294" s="148" t="str">
        <f t="shared" si="4"/>
        <v/>
      </c>
    </row>
    <row r="295" spans="1:18" ht="13.15" customHeight="1" x14ac:dyDescent="0.2">
      <c r="A295" s="142">
        <v>42293</v>
      </c>
      <c r="B295" s="143">
        <v>2300</v>
      </c>
      <c r="C295" s="144">
        <v>145.66666666666666</v>
      </c>
      <c r="D295" s="145">
        <v>8</v>
      </c>
      <c r="E295" s="145">
        <v>258</v>
      </c>
      <c r="F295" s="145"/>
      <c r="G295" s="146">
        <v>35</v>
      </c>
      <c r="H295" s="147">
        <v>16</v>
      </c>
      <c r="I295" s="145"/>
      <c r="J295" s="146"/>
      <c r="K295" s="144"/>
      <c r="L295" s="144"/>
      <c r="M295" s="144">
        <v>60.000000000000007</v>
      </c>
      <c r="N295" s="144"/>
      <c r="O295" s="144"/>
      <c r="P295" s="148">
        <v>865.6</v>
      </c>
      <c r="Q295" s="149"/>
      <c r="R295" s="148" t="str">
        <f t="shared" si="4"/>
        <v/>
      </c>
    </row>
    <row r="296" spans="1:18" ht="13.15" customHeight="1" x14ac:dyDescent="0.2">
      <c r="A296" s="142">
        <v>42293</v>
      </c>
      <c r="B296" s="143">
        <v>2400</v>
      </c>
      <c r="C296" s="144">
        <v>146.66666666666666</v>
      </c>
      <c r="D296" s="145">
        <v>7</v>
      </c>
      <c r="E296" s="145">
        <v>258</v>
      </c>
      <c r="F296" s="145"/>
      <c r="G296" s="146">
        <v>35</v>
      </c>
      <c r="H296" s="147">
        <v>16</v>
      </c>
      <c r="I296" s="145"/>
      <c r="J296" s="146"/>
      <c r="K296" s="144"/>
      <c r="L296" s="144"/>
      <c r="M296" s="144">
        <v>55.199999999998916</v>
      </c>
      <c r="N296" s="144"/>
      <c r="O296" s="144"/>
      <c r="P296" s="148">
        <v>867.9</v>
      </c>
      <c r="Q296" s="149"/>
      <c r="R296" s="148" t="str">
        <f t="shared" si="4"/>
        <v/>
      </c>
    </row>
    <row r="297" spans="1:18" ht="13.15" customHeight="1" x14ac:dyDescent="0.2">
      <c r="A297" s="142">
        <v>42294</v>
      </c>
      <c r="B297" s="143">
        <v>100</v>
      </c>
      <c r="C297" s="144">
        <v>147.66666666666666</v>
      </c>
      <c r="D297" s="145">
        <v>7</v>
      </c>
      <c r="E297" s="145">
        <v>259</v>
      </c>
      <c r="F297" s="145"/>
      <c r="G297" s="146">
        <v>34</v>
      </c>
      <c r="H297" s="147">
        <v>16</v>
      </c>
      <c r="I297" s="145"/>
      <c r="J297" s="146"/>
      <c r="K297" s="144"/>
      <c r="L297" s="144"/>
      <c r="M297" s="144">
        <v>57.599999999999454</v>
      </c>
      <c r="N297" s="144"/>
      <c r="O297" s="144"/>
      <c r="P297" s="148">
        <v>870.3</v>
      </c>
      <c r="Q297" s="149"/>
      <c r="R297" s="148" t="str">
        <f t="shared" si="4"/>
        <v/>
      </c>
    </row>
    <row r="298" spans="1:18" ht="13.15" customHeight="1" x14ac:dyDescent="0.2">
      <c r="A298" s="142">
        <v>42294</v>
      </c>
      <c r="B298" s="143">
        <v>200</v>
      </c>
      <c r="C298" s="144">
        <v>148.66666666666666</v>
      </c>
      <c r="D298" s="145">
        <v>7</v>
      </c>
      <c r="E298" s="145">
        <v>259</v>
      </c>
      <c r="F298" s="145"/>
      <c r="G298" s="146">
        <v>33</v>
      </c>
      <c r="H298" s="147">
        <v>16</v>
      </c>
      <c r="I298" s="145"/>
      <c r="J298" s="146"/>
      <c r="K298" s="144"/>
      <c r="L298" s="144"/>
      <c r="M298" s="144">
        <v>64.800000000001091</v>
      </c>
      <c r="N298" s="144"/>
      <c r="O298" s="144"/>
      <c r="P298" s="148">
        <v>873</v>
      </c>
      <c r="Q298" s="149"/>
      <c r="R298" s="148" t="str">
        <f t="shared" si="4"/>
        <v/>
      </c>
    </row>
    <row r="299" spans="1:18" ht="13.15" customHeight="1" x14ac:dyDescent="0.2">
      <c r="A299" s="142">
        <v>42294</v>
      </c>
      <c r="B299" s="143">
        <v>300</v>
      </c>
      <c r="C299" s="144">
        <v>149.66666666666666</v>
      </c>
      <c r="D299" s="145">
        <v>7</v>
      </c>
      <c r="E299" s="145">
        <v>259</v>
      </c>
      <c r="F299" s="145"/>
      <c r="G299" s="146">
        <v>33</v>
      </c>
      <c r="H299" s="147">
        <v>16</v>
      </c>
      <c r="I299" s="145"/>
      <c r="J299" s="146"/>
      <c r="K299" s="144"/>
      <c r="L299" s="144"/>
      <c r="M299" s="144">
        <v>50.400000000000546</v>
      </c>
      <c r="N299" s="144"/>
      <c r="O299" s="144"/>
      <c r="P299" s="148">
        <v>875.1</v>
      </c>
      <c r="Q299" s="149"/>
      <c r="R299" s="148" t="str">
        <f t="shared" si="4"/>
        <v/>
      </c>
    </row>
    <row r="300" spans="1:18" ht="13.15" customHeight="1" x14ac:dyDescent="0.2">
      <c r="A300" s="142">
        <v>42294</v>
      </c>
      <c r="B300" s="143">
        <v>400</v>
      </c>
      <c r="C300" s="144">
        <v>150.66666666666666</v>
      </c>
      <c r="D300" s="145">
        <v>7</v>
      </c>
      <c r="E300" s="145">
        <v>259</v>
      </c>
      <c r="F300" s="145"/>
      <c r="G300" s="146">
        <v>32</v>
      </c>
      <c r="H300" s="147">
        <v>16</v>
      </c>
      <c r="I300" s="145"/>
      <c r="J300" s="146"/>
      <c r="K300" s="144"/>
      <c r="L300" s="144"/>
      <c r="M300" s="144">
        <v>57.599999999999454</v>
      </c>
      <c r="N300" s="144"/>
      <c r="O300" s="144"/>
      <c r="P300" s="148">
        <v>877.5</v>
      </c>
      <c r="Q300" s="149"/>
      <c r="R300" s="148" t="str">
        <f t="shared" si="4"/>
        <v/>
      </c>
    </row>
    <row r="301" spans="1:18" ht="13.15" customHeight="1" x14ac:dyDescent="0.2">
      <c r="A301" s="142">
        <v>42294</v>
      </c>
      <c r="B301" s="143">
        <v>500</v>
      </c>
      <c r="C301" s="144">
        <v>151.66666666666666</v>
      </c>
      <c r="D301" s="145">
        <v>7</v>
      </c>
      <c r="E301" s="145">
        <v>259</v>
      </c>
      <c r="F301" s="145"/>
      <c r="G301" s="146">
        <v>32</v>
      </c>
      <c r="H301" s="147">
        <v>16</v>
      </c>
      <c r="I301" s="145"/>
      <c r="J301" s="146"/>
      <c r="K301" s="144"/>
      <c r="L301" s="144"/>
      <c r="M301" s="144">
        <v>45.599999999999454</v>
      </c>
      <c r="N301" s="144"/>
      <c r="O301" s="144"/>
      <c r="P301" s="148">
        <v>879.4</v>
      </c>
      <c r="Q301" s="149"/>
      <c r="R301" s="148" t="str">
        <f t="shared" si="4"/>
        <v/>
      </c>
    </row>
    <row r="302" spans="1:18" ht="13.15" customHeight="1" x14ac:dyDescent="0.2">
      <c r="A302" s="142">
        <v>42294</v>
      </c>
      <c r="B302" s="143">
        <v>600</v>
      </c>
      <c r="C302" s="144">
        <v>152.66666666666666</v>
      </c>
      <c r="D302" s="145">
        <v>6</v>
      </c>
      <c r="E302" s="145">
        <v>259</v>
      </c>
      <c r="F302" s="145"/>
      <c r="G302" s="146">
        <v>32</v>
      </c>
      <c r="H302" s="147">
        <v>16</v>
      </c>
      <c r="I302" s="145"/>
      <c r="J302" s="146"/>
      <c r="K302" s="144"/>
      <c r="L302" s="144"/>
      <c r="M302" s="144">
        <v>55.200000000001637</v>
      </c>
      <c r="N302" s="144"/>
      <c r="O302" s="144"/>
      <c r="P302" s="148">
        <v>881.7</v>
      </c>
      <c r="Q302" s="149"/>
      <c r="R302" s="148" t="str">
        <f t="shared" si="4"/>
        <v/>
      </c>
    </row>
    <row r="303" spans="1:18" ht="13.15" customHeight="1" x14ac:dyDescent="0.2">
      <c r="A303" s="142">
        <v>42294</v>
      </c>
      <c r="B303" s="143">
        <v>700</v>
      </c>
      <c r="C303" s="144">
        <v>153.66666666666666</v>
      </c>
      <c r="D303" s="145">
        <v>6</v>
      </c>
      <c r="E303" s="145">
        <v>259</v>
      </c>
      <c r="F303" s="145"/>
      <c r="G303" s="146">
        <v>35</v>
      </c>
      <c r="H303" s="147">
        <v>16</v>
      </c>
      <c r="I303" s="145"/>
      <c r="J303" s="146"/>
      <c r="K303" s="144"/>
      <c r="L303" s="144"/>
      <c r="M303" s="144">
        <v>69.599999999999454</v>
      </c>
      <c r="N303" s="144"/>
      <c r="O303" s="144"/>
      <c r="P303" s="148">
        <v>884.6</v>
      </c>
      <c r="Q303" s="149"/>
      <c r="R303" s="148" t="str">
        <f t="shared" si="4"/>
        <v/>
      </c>
    </row>
    <row r="304" spans="1:18" x14ac:dyDescent="0.2">
      <c r="A304" s="142">
        <v>42294</v>
      </c>
      <c r="B304" s="143">
        <v>800</v>
      </c>
      <c r="C304" s="144">
        <v>154.66666666666666</v>
      </c>
      <c r="D304" s="145">
        <v>7</v>
      </c>
      <c r="E304" s="145">
        <v>260</v>
      </c>
      <c r="F304" s="145"/>
      <c r="G304" s="146">
        <v>37</v>
      </c>
      <c r="H304" s="147">
        <v>16</v>
      </c>
      <c r="I304" s="145"/>
      <c r="J304" s="146"/>
      <c r="K304" s="144"/>
      <c r="L304" s="144"/>
      <c r="M304" s="144">
        <v>45.599999999999454</v>
      </c>
      <c r="N304" s="144"/>
      <c r="O304" s="144"/>
      <c r="P304" s="148">
        <v>886.5</v>
      </c>
      <c r="Q304" s="149"/>
      <c r="R304" s="148" t="str">
        <f t="shared" si="4"/>
        <v/>
      </c>
    </row>
    <row r="305" spans="1:18" ht="13.15" customHeight="1" x14ac:dyDescent="0.2">
      <c r="A305" s="142">
        <v>42294</v>
      </c>
      <c r="B305" s="143">
        <v>900</v>
      </c>
      <c r="C305" s="144">
        <v>155.66666666666666</v>
      </c>
      <c r="D305" s="145">
        <v>7</v>
      </c>
      <c r="E305" s="145">
        <v>261</v>
      </c>
      <c r="F305" s="145"/>
      <c r="G305" s="146">
        <v>39</v>
      </c>
      <c r="H305" s="147">
        <v>16</v>
      </c>
      <c r="I305" s="145"/>
      <c r="J305" s="146"/>
      <c r="K305" s="144"/>
      <c r="L305" s="144"/>
      <c r="M305" s="144">
        <v>43.199999999998909</v>
      </c>
      <c r="N305" s="144"/>
      <c r="O305" s="144"/>
      <c r="P305" s="148">
        <v>888.3</v>
      </c>
      <c r="Q305" s="149"/>
      <c r="R305" s="148" t="str">
        <f t="shared" si="4"/>
        <v/>
      </c>
    </row>
    <row r="306" spans="1:18" x14ac:dyDescent="0.2">
      <c r="A306" s="142">
        <v>42294</v>
      </c>
      <c r="B306" s="143">
        <v>1000</v>
      </c>
      <c r="C306" s="144">
        <v>156.66666666666666</v>
      </c>
      <c r="D306" s="145">
        <v>7</v>
      </c>
      <c r="E306" s="145">
        <v>261</v>
      </c>
      <c r="F306" s="145"/>
      <c r="G306" s="146">
        <v>39</v>
      </c>
      <c r="H306" s="147">
        <v>16</v>
      </c>
      <c r="I306" s="145"/>
      <c r="J306" s="146"/>
      <c r="K306" s="144"/>
      <c r="L306" s="144"/>
      <c r="M306" s="144">
        <v>45.600000000002183</v>
      </c>
      <c r="N306" s="144"/>
      <c r="O306" s="144"/>
      <c r="P306" s="148">
        <v>890.2</v>
      </c>
      <c r="Q306" s="149"/>
      <c r="R306" s="148" t="str">
        <f t="shared" si="4"/>
        <v/>
      </c>
    </row>
    <row r="307" spans="1:18" x14ac:dyDescent="0.2">
      <c r="A307" s="142">
        <v>42294</v>
      </c>
      <c r="B307" s="143">
        <v>1100</v>
      </c>
      <c r="C307" s="144">
        <v>157.66666666666666</v>
      </c>
      <c r="D307" s="145">
        <v>7</v>
      </c>
      <c r="E307" s="145">
        <v>260</v>
      </c>
      <c r="F307" s="145"/>
      <c r="G307" s="146">
        <v>38</v>
      </c>
      <c r="H307" s="147">
        <v>16</v>
      </c>
      <c r="I307" s="145"/>
      <c r="J307" s="146"/>
      <c r="K307" s="144"/>
      <c r="L307" s="144"/>
      <c r="M307" s="144">
        <v>69.599999999999454</v>
      </c>
      <c r="N307" s="144"/>
      <c r="O307" s="144"/>
      <c r="P307" s="148">
        <v>893.1</v>
      </c>
      <c r="Q307" s="149"/>
      <c r="R307" s="148" t="str">
        <f t="shared" si="4"/>
        <v/>
      </c>
    </row>
    <row r="308" spans="1:18" x14ac:dyDescent="0.2">
      <c r="A308" s="142">
        <v>42294</v>
      </c>
      <c r="B308" s="143">
        <v>1200</v>
      </c>
      <c r="C308" s="144">
        <v>158.66666666666666</v>
      </c>
      <c r="D308" s="145">
        <v>7</v>
      </c>
      <c r="E308" s="145">
        <v>261</v>
      </c>
      <c r="F308" s="145"/>
      <c r="G308" s="146">
        <v>38</v>
      </c>
      <c r="H308" s="147">
        <v>16</v>
      </c>
      <c r="I308" s="145"/>
      <c r="J308" s="146"/>
      <c r="K308" s="144"/>
      <c r="L308" s="144"/>
      <c r="M308" s="144">
        <v>45.599999999999454</v>
      </c>
      <c r="N308" s="144"/>
      <c r="O308" s="144"/>
      <c r="P308" s="148">
        <v>895</v>
      </c>
      <c r="Q308" s="149"/>
      <c r="R308" s="148" t="str">
        <f t="shared" si="4"/>
        <v/>
      </c>
    </row>
    <row r="309" spans="1:18" x14ac:dyDescent="0.2">
      <c r="A309" s="142">
        <v>42294</v>
      </c>
      <c r="B309" s="143">
        <v>1300</v>
      </c>
      <c r="C309" s="144">
        <v>159.66666666666666</v>
      </c>
      <c r="D309" s="145">
        <v>7</v>
      </c>
      <c r="E309" s="145">
        <v>261</v>
      </c>
      <c r="F309" s="145"/>
      <c r="G309" s="146">
        <v>39.5</v>
      </c>
      <c r="H309" s="147">
        <v>16</v>
      </c>
      <c r="I309" s="145"/>
      <c r="J309" s="146"/>
      <c r="K309" s="144"/>
      <c r="L309" s="144"/>
      <c r="M309" s="144">
        <v>45.599999999999454</v>
      </c>
      <c r="N309" s="144"/>
      <c r="O309" s="144"/>
      <c r="P309" s="148">
        <v>896.9</v>
      </c>
      <c r="Q309" s="149"/>
      <c r="R309" s="148" t="str">
        <f t="shared" si="4"/>
        <v/>
      </c>
    </row>
    <row r="310" spans="1:18" x14ac:dyDescent="0.2">
      <c r="A310" s="142">
        <v>42294</v>
      </c>
      <c r="B310" s="143">
        <v>1400</v>
      </c>
      <c r="C310" s="144">
        <v>160.66666666666666</v>
      </c>
      <c r="D310" s="145">
        <v>7</v>
      </c>
      <c r="E310" s="145">
        <v>260</v>
      </c>
      <c r="F310" s="145"/>
      <c r="G310" s="146">
        <v>40</v>
      </c>
      <c r="H310" s="147">
        <v>16</v>
      </c>
      <c r="I310" s="145"/>
      <c r="J310" s="146"/>
      <c r="K310" s="144"/>
      <c r="L310" s="144"/>
      <c r="M310" s="144">
        <v>67.200000000001637</v>
      </c>
      <c r="N310" s="144"/>
      <c r="O310" s="144"/>
      <c r="P310" s="148">
        <v>899.7</v>
      </c>
      <c r="Q310" s="149"/>
      <c r="R310" s="148" t="str">
        <f t="shared" si="4"/>
        <v/>
      </c>
    </row>
    <row r="311" spans="1:18" x14ac:dyDescent="0.2">
      <c r="A311" s="142">
        <v>42294</v>
      </c>
      <c r="B311" s="143">
        <v>1500</v>
      </c>
      <c r="C311" s="144">
        <v>161.66666666666666</v>
      </c>
      <c r="D311" s="145">
        <v>7</v>
      </c>
      <c r="E311" s="145">
        <v>261</v>
      </c>
      <c r="F311" s="145"/>
      <c r="G311" s="146">
        <v>40</v>
      </c>
      <c r="H311" s="147">
        <v>16</v>
      </c>
      <c r="I311" s="145"/>
      <c r="J311" s="146"/>
      <c r="K311" s="144"/>
      <c r="L311" s="144"/>
      <c r="M311" s="144">
        <v>45.599999999999454</v>
      </c>
      <c r="N311" s="144"/>
      <c r="O311" s="144"/>
      <c r="P311" s="148">
        <v>901.6</v>
      </c>
      <c r="Q311" s="149"/>
      <c r="R311" s="148" t="str">
        <f t="shared" si="4"/>
        <v/>
      </c>
    </row>
    <row r="312" spans="1:18" x14ac:dyDescent="0.2">
      <c r="A312" s="142">
        <v>42294</v>
      </c>
      <c r="B312" s="143">
        <v>1600</v>
      </c>
      <c r="C312" s="144">
        <v>162.66666666666666</v>
      </c>
      <c r="D312" s="145">
        <v>7</v>
      </c>
      <c r="E312" s="145">
        <v>261</v>
      </c>
      <c r="F312" s="145"/>
      <c r="G312" s="146">
        <v>39</v>
      </c>
      <c r="H312" s="147">
        <v>16</v>
      </c>
      <c r="I312" s="145"/>
      <c r="J312" s="146"/>
      <c r="K312" s="144"/>
      <c r="L312" s="144"/>
      <c r="M312" s="144">
        <v>45.599999999999454</v>
      </c>
      <c r="N312" s="144"/>
      <c r="O312" s="144"/>
      <c r="P312" s="148">
        <v>903.5</v>
      </c>
      <c r="Q312" s="149"/>
      <c r="R312" s="148" t="str">
        <f t="shared" si="4"/>
        <v/>
      </c>
    </row>
    <row r="313" spans="1:18" x14ac:dyDescent="0.2">
      <c r="A313" s="142">
        <v>42294</v>
      </c>
      <c r="B313" s="143">
        <v>1700</v>
      </c>
      <c r="C313" s="144">
        <v>163.66666666666666</v>
      </c>
      <c r="D313" s="145">
        <v>7</v>
      </c>
      <c r="E313" s="145">
        <v>261</v>
      </c>
      <c r="F313" s="145"/>
      <c r="G313" s="146">
        <v>40</v>
      </c>
      <c r="H313" s="147">
        <v>16</v>
      </c>
      <c r="I313" s="145"/>
      <c r="J313" s="146"/>
      <c r="K313" s="144"/>
      <c r="L313" s="144"/>
      <c r="M313" s="144">
        <v>45.599999999999454</v>
      </c>
      <c r="N313" s="144"/>
      <c r="O313" s="144"/>
      <c r="P313" s="148">
        <v>905.4</v>
      </c>
      <c r="Q313" s="149"/>
      <c r="R313" s="148" t="str">
        <f t="shared" si="4"/>
        <v/>
      </c>
    </row>
    <row r="314" spans="1:18" x14ac:dyDescent="0.2">
      <c r="A314" s="142">
        <v>42294</v>
      </c>
      <c r="B314" s="143">
        <v>1800</v>
      </c>
      <c r="C314" s="144">
        <v>164.66666666666666</v>
      </c>
      <c r="D314" s="145">
        <v>7</v>
      </c>
      <c r="E314" s="145">
        <v>261</v>
      </c>
      <c r="F314" s="145"/>
      <c r="G314" s="146">
        <v>39</v>
      </c>
      <c r="H314" s="147">
        <v>16</v>
      </c>
      <c r="I314" s="145"/>
      <c r="J314" s="146"/>
      <c r="K314" s="144"/>
      <c r="L314" s="144"/>
      <c r="M314" s="144">
        <v>45.599999999999454</v>
      </c>
      <c r="N314" s="144"/>
      <c r="O314" s="144"/>
      <c r="P314" s="148">
        <v>907.3</v>
      </c>
      <c r="Q314" s="149"/>
      <c r="R314" s="148" t="str">
        <f t="shared" si="4"/>
        <v/>
      </c>
    </row>
    <row r="315" spans="1:18" x14ac:dyDescent="0.2">
      <c r="A315" s="142">
        <v>42294</v>
      </c>
      <c r="B315" s="143">
        <v>2000</v>
      </c>
      <c r="C315" s="144">
        <v>166.66666666666666</v>
      </c>
      <c r="D315" s="145">
        <v>7</v>
      </c>
      <c r="E315" s="145">
        <v>261</v>
      </c>
      <c r="F315" s="145"/>
      <c r="G315" s="146">
        <v>36</v>
      </c>
      <c r="H315" s="147">
        <v>16</v>
      </c>
      <c r="I315" s="145"/>
      <c r="J315" s="146"/>
      <c r="K315" s="144"/>
      <c r="L315" s="144"/>
      <c r="M315" s="144">
        <v>50.400000000000546</v>
      </c>
      <c r="N315" s="144"/>
      <c r="O315" s="144"/>
      <c r="P315" s="148">
        <v>911.5</v>
      </c>
      <c r="Q315" s="149"/>
      <c r="R315" s="148" t="str">
        <f t="shared" si="4"/>
        <v/>
      </c>
    </row>
    <row r="316" spans="1:18" x14ac:dyDescent="0.2">
      <c r="A316" s="142">
        <v>42294</v>
      </c>
      <c r="B316" s="143">
        <v>2200</v>
      </c>
      <c r="C316" s="144">
        <v>168.66666666666666</v>
      </c>
      <c r="D316" s="145">
        <v>6</v>
      </c>
      <c r="E316" s="145">
        <v>261</v>
      </c>
      <c r="F316" s="145"/>
      <c r="G316" s="146">
        <v>35</v>
      </c>
      <c r="H316" s="147">
        <v>16</v>
      </c>
      <c r="I316" s="145"/>
      <c r="J316" s="146"/>
      <c r="K316" s="144"/>
      <c r="L316" s="144"/>
      <c r="M316" s="144">
        <v>51.599999999999447</v>
      </c>
      <c r="N316" s="144"/>
      <c r="O316" s="144"/>
      <c r="P316" s="148">
        <v>915.8</v>
      </c>
      <c r="Q316" s="149"/>
      <c r="R316" s="148" t="str">
        <f t="shared" si="4"/>
        <v/>
      </c>
    </row>
    <row r="317" spans="1:18" x14ac:dyDescent="0.2">
      <c r="A317" s="142">
        <v>42294</v>
      </c>
      <c r="B317" s="143">
        <v>2400</v>
      </c>
      <c r="C317" s="144">
        <v>170.66666666666666</v>
      </c>
      <c r="D317" s="145">
        <v>6</v>
      </c>
      <c r="E317" s="145">
        <v>262</v>
      </c>
      <c r="F317" s="145"/>
      <c r="G317" s="146">
        <v>35</v>
      </c>
      <c r="H317" s="147">
        <v>16</v>
      </c>
      <c r="I317" s="145"/>
      <c r="J317" s="146"/>
      <c r="K317" s="144"/>
      <c r="L317" s="144"/>
      <c r="M317" s="144">
        <v>40.800000000001091</v>
      </c>
      <c r="N317" s="144"/>
      <c r="O317" s="144"/>
      <c r="P317" s="148">
        <v>919.2</v>
      </c>
      <c r="Q317" s="149"/>
      <c r="R317" s="148" t="str">
        <f t="shared" si="4"/>
        <v/>
      </c>
    </row>
    <row r="318" spans="1:18" x14ac:dyDescent="0.2">
      <c r="A318" s="142">
        <v>42295</v>
      </c>
      <c r="B318" s="143">
        <v>200</v>
      </c>
      <c r="C318" s="144">
        <v>172.66666666666666</v>
      </c>
      <c r="D318" s="145">
        <v>7</v>
      </c>
      <c r="E318" s="145">
        <v>262</v>
      </c>
      <c r="F318" s="145"/>
      <c r="G318" s="146">
        <v>32</v>
      </c>
      <c r="H318" s="147">
        <v>16</v>
      </c>
      <c r="I318" s="145"/>
      <c r="J318" s="146"/>
      <c r="K318" s="144"/>
      <c r="L318" s="144"/>
      <c r="M318" s="144">
        <v>45.599999999999454</v>
      </c>
      <c r="N318" s="144"/>
      <c r="O318" s="144"/>
      <c r="P318" s="148">
        <v>923</v>
      </c>
      <c r="Q318" s="149"/>
      <c r="R318" s="148" t="str">
        <f t="shared" si="4"/>
        <v/>
      </c>
    </row>
    <row r="319" spans="1:18" x14ac:dyDescent="0.2">
      <c r="A319" s="142">
        <v>42295</v>
      </c>
      <c r="B319" s="143">
        <v>400</v>
      </c>
      <c r="C319" s="144">
        <v>174.66666666666666</v>
      </c>
      <c r="D319" s="145">
        <v>6</v>
      </c>
      <c r="E319" s="145">
        <v>262</v>
      </c>
      <c r="F319" s="145"/>
      <c r="G319" s="146">
        <v>31.5</v>
      </c>
      <c r="H319" s="147">
        <v>16</v>
      </c>
      <c r="I319" s="145"/>
      <c r="J319" s="146"/>
      <c r="K319" s="144"/>
      <c r="L319" s="144"/>
      <c r="M319" s="144">
        <v>43.200000000000273</v>
      </c>
      <c r="N319" s="144"/>
      <c r="O319" s="144"/>
      <c r="P319" s="148">
        <v>926.6</v>
      </c>
      <c r="Q319" s="149"/>
      <c r="R319" s="148" t="str">
        <f t="shared" si="4"/>
        <v/>
      </c>
    </row>
    <row r="320" spans="1:18" x14ac:dyDescent="0.2">
      <c r="A320" s="142">
        <v>42295</v>
      </c>
      <c r="B320" s="143">
        <v>600</v>
      </c>
      <c r="C320" s="144">
        <v>176.66666666666666</v>
      </c>
      <c r="D320" s="145">
        <v>7</v>
      </c>
      <c r="E320" s="145">
        <v>261</v>
      </c>
      <c r="F320" s="145"/>
      <c r="G320" s="146">
        <v>31</v>
      </c>
      <c r="H320" s="147">
        <v>16</v>
      </c>
      <c r="I320" s="145"/>
      <c r="J320" s="146"/>
      <c r="K320" s="144"/>
      <c r="L320" s="144"/>
      <c r="M320" s="144">
        <v>45.599999999999454</v>
      </c>
      <c r="N320" s="144"/>
      <c r="O320" s="144"/>
      <c r="P320" s="148">
        <v>930.4</v>
      </c>
      <c r="Q320" s="149"/>
      <c r="R320" s="148" t="str">
        <f t="shared" si="4"/>
        <v/>
      </c>
    </row>
    <row r="321" spans="1:18" x14ac:dyDescent="0.2">
      <c r="A321" s="142">
        <v>42295</v>
      </c>
      <c r="B321" s="143">
        <v>800</v>
      </c>
      <c r="C321" s="144">
        <v>178.66666666666666</v>
      </c>
      <c r="D321" s="145">
        <v>6</v>
      </c>
      <c r="E321" s="145">
        <v>262</v>
      </c>
      <c r="F321" s="145"/>
      <c r="G321" s="146">
        <v>35</v>
      </c>
      <c r="H321" s="147">
        <v>16</v>
      </c>
      <c r="I321" s="145"/>
      <c r="J321" s="146"/>
      <c r="K321" s="144"/>
      <c r="L321" s="144"/>
      <c r="M321" s="144">
        <v>39.600000000000819</v>
      </c>
      <c r="N321" s="144"/>
      <c r="O321" s="144"/>
      <c r="P321" s="148">
        <v>933.7</v>
      </c>
      <c r="Q321" s="149"/>
      <c r="R321" s="148" t="str">
        <f t="shared" si="4"/>
        <v/>
      </c>
    </row>
    <row r="322" spans="1:18" x14ac:dyDescent="0.2">
      <c r="A322" s="142">
        <v>42295</v>
      </c>
      <c r="B322" s="143">
        <v>1000</v>
      </c>
      <c r="C322" s="144">
        <v>180.66666666666666</v>
      </c>
      <c r="D322" s="145">
        <v>6</v>
      </c>
      <c r="E322" s="145">
        <v>263</v>
      </c>
      <c r="F322" s="145"/>
      <c r="G322" s="146">
        <v>37</v>
      </c>
      <c r="H322" s="147">
        <v>16</v>
      </c>
      <c r="I322" s="145"/>
      <c r="J322" s="146"/>
      <c r="K322" s="144"/>
      <c r="L322" s="144"/>
      <c r="M322" s="144">
        <v>39.599999999999454</v>
      </c>
      <c r="N322" s="144"/>
      <c r="O322" s="144"/>
      <c r="P322" s="148">
        <v>937</v>
      </c>
      <c r="Q322" s="149"/>
      <c r="R322" s="148" t="str">
        <f t="shared" si="4"/>
        <v/>
      </c>
    </row>
    <row r="323" spans="1:18" x14ac:dyDescent="0.2">
      <c r="A323" s="142">
        <v>42295</v>
      </c>
      <c r="B323" s="143">
        <v>1200</v>
      </c>
      <c r="C323" s="144">
        <v>182.66666666666666</v>
      </c>
      <c r="D323" s="145">
        <v>5</v>
      </c>
      <c r="E323" s="145">
        <v>263</v>
      </c>
      <c r="F323" s="145"/>
      <c r="G323" s="146">
        <v>38</v>
      </c>
      <c r="H323" s="147">
        <v>16</v>
      </c>
      <c r="I323" s="145"/>
      <c r="J323" s="146"/>
      <c r="K323" s="144"/>
      <c r="L323" s="144"/>
      <c r="M323" s="144">
        <v>45.599999999999454</v>
      </c>
      <c r="N323" s="144"/>
      <c r="O323" s="144"/>
      <c r="P323" s="148">
        <v>940.8</v>
      </c>
      <c r="Q323" s="149"/>
      <c r="R323" s="148" t="str">
        <f t="shared" si="4"/>
        <v/>
      </c>
    </row>
    <row r="324" spans="1:18" x14ac:dyDescent="0.2">
      <c r="A324" s="142">
        <v>42295</v>
      </c>
      <c r="B324" s="143">
        <v>1210</v>
      </c>
      <c r="C324" s="144">
        <v>182.83333333333334</v>
      </c>
      <c r="D324" s="145">
        <v>-2</v>
      </c>
      <c r="E324" s="145">
        <v>192</v>
      </c>
      <c r="F324" s="145"/>
      <c r="G324" s="146"/>
      <c r="H324" s="147">
        <v>16</v>
      </c>
      <c r="I324" s="145"/>
      <c r="J324" s="146"/>
      <c r="K324" s="144"/>
      <c r="L324" s="144"/>
      <c r="M324" s="144"/>
      <c r="N324" s="144"/>
      <c r="O324" s="144"/>
      <c r="P324" s="148"/>
      <c r="Q324" s="149"/>
      <c r="R324" s="148" t="str">
        <f t="shared" si="4"/>
        <v/>
      </c>
    </row>
    <row r="325" spans="1:18" x14ac:dyDescent="0.2">
      <c r="A325" s="142">
        <v>42295</v>
      </c>
      <c r="B325" s="143">
        <v>1215</v>
      </c>
      <c r="C325" s="144">
        <v>182.91666666666666</v>
      </c>
      <c r="D325" s="145">
        <v>-3</v>
      </c>
      <c r="E325" s="145">
        <v>158</v>
      </c>
      <c r="F325" s="145"/>
      <c r="G325" s="146"/>
      <c r="H325" s="147">
        <v>16</v>
      </c>
      <c r="I325" s="145"/>
      <c r="J325" s="146"/>
      <c r="K325" s="144"/>
      <c r="L325" s="144"/>
      <c r="M325" s="144"/>
      <c r="N325" s="144"/>
      <c r="O325" s="144"/>
      <c r="P325" s="148"/>
      <c r="Q325" s="149"/>
      <c r="R325" s="148" t="str">
        <f t="shared" si="4"/>
        <v/>
      </c>
    </row>
    <row r="326" spans="1:18" x14ac:dyDescent="0.2">
      <c r="A326" s="142">
        <v>42295</v>
      </c>
      <c r="B326" s="143">
        <v>1220</v>
      </c>
      <c r="C326" s="144">
        <v>183</v>
      </c>
      <c r="D326" s="145">
        <v>-3</v>
      </c>
      <c r="E326" s="145">
        <v>147</v>
      </c>
      <c r="F326" s="145"/>
      <c r="G326" s="146"/>
      <c r="H326" s="147">
        <v>16</v>
      </c>
      <c r="I326" s="145"/>
      <c r="J326" s="146"/>
      <c r="K326" s="144"/>
      <c r="L326" s="144"/>
      <c r="M326" s="144"/>
      <c r="N326" s="144"/>
      <c r="O326" s="144"/>
      <c r="P326" s="148"/>
      <c r="Q326" s="149"/>
      <c r="R326" s="148" t="str">
        <f t="shared" si="4"/>
        <v/>
      </c>
    </row>
    <row r="327" spans="1:18" x14ac:dyDescent="0.2">
      <c r="A327" s="142">
        <v>42295</v>
      </c>
      <c r="B327" s="143">
        <v>1225</v>
      </c>
      <c r="C327" s="144">
        <v>183.08333333333334</v>
      </c>
      <c r="D327" s="145">
        <v>-3</v>
      </c>
      <c r="E327" s="145">
        <v>133</v>
      </c>
      <c r="F327" s="145"/>
      <c r="G327" s="146"/>
      <c r="H327" s="147">
        <v>16</v>
      </c>
      <c r="I327" s="145"/>
      <c r="J327" s="146"/>
      <c r="K327" s="144"/>
      <c r="L327" s="144"/>
      <c r="M327" s="144"/>
      <c r="N327" s="144"/>
      <c r="O327" s="144"/>
      <c r="P327" s="148"/>
      <c r="Q327" s="149"/>
      <c r="R327" s="148" t="str">
        <f t="shared" si="4"/>
        <v/>
      </c>
    </row>
    <row r="328" spans="1:18" x14ac:dyDescent="0.2">
      <c r="A328" s="142">
        <v>42295</v>
      </c>
      <c r="B328" s="143">
        <v>1230</v>
      </c>
      <c r="C328" s="144">
        <v>183.16666666666666</v>
      </c>
      <c r="D328" s="145">
        <v>-3</v>
      </c>
      <c r="E328" s="145">
        <v>123</v>
      </c>
      <c r="F328" s="145"/>
      <c r="G328" s="146"/>
      <c r="H328" s="147">
        <v>16</v>
      </c>
      <c r="I328" s="145"/>
      <c r="J328" s="146"/>
      <c r="K328" s="144"/>
      <c r="L328" s="144"/>
      <c r="M328" s="144"/>
      <c r="N328" s="144"/>
      <c r="O328" s="144"/>
      <c r="P328" s="148"/>
      <c r="Q328" s="149"/>
      <c r="R328" s="148" t="str">
        <f t="shared" si="4"/>
        <v/>
      </c>
    </row>
    <row r="329" spans="1:18" x14ac:dyDescent="0.2">
      <c r="A329" s="142">
        <v>42295</v>
      </c>
      <c r="B329" s="143">
        <v>1232</v>
      </c>
      <c r="C329" s="144">
        <v>183.2</v>
      </c>
      <c r="D329" s="145">
        <v>-3</v>
      </c>
      <c r="E329" s="145">
        <v>120</v>
      </c>
      <c r="F329" s="145"/>
      <c r="G329" s="146"/>
      <c r="H329" s="147">
        <v>16</v>
      </c>
      <c r="I329" s="145"/>
      <c r="J329" s="146"/>
      <c r="K329" s="144"/>
      <c r="L329" s="144"/>
      <c r="M329" s="144">
        <v>171.00000000000367</v>
      </c>
      <c r="N329" s="144"/>
      <c r="O329" s="144"/>
      <c r="P329" s="148">
        <v>944.6</v>
      </c>
      <c r="Q329" s="149"/>
      <c r="R329" s="148" t="str">
        <f t="shared" si="4"/>
        <v/>
      </c>
    </row>
    <row r="330" spans="1:18" x14ac:dyDescent="0.2">
      <c r="A330" s="142">
        <v>42295</v>
      </c>
      <c r="B330" s="143">
        <v>1245</v>
      </c>
      <c r="C330" s="144">
        <v>183.41666666666666</v>
      </c>
      <c r="D330" s="145">
        <v>6</v>
      </c>
      <c r="E330" s="145">
        <v>214</v>
      </c>
      <c r="F330" s="145"/>
      <c r="G330" s="146"/>
      <c r="H330" s="147">
        <v>0</v>
      </c>
      <c r="I330" s="145"/>
      <c r="J330" s="146"/>
      <c r="K330" s="144"/>
      <c r="L330" s="144"/>
      <c r="M330" s="144"/>
      <c r="N330" s="144"/>
      <c r="O330" s="144"/>
      <c r="P330" s="148"/>
      <c r="Q330" s="149"/>
      <c r="R330" s="148" t="str">
        <f t="shared" si="4"/>
        <v/>
      </c>
    </row>
    <row r="331" spans="1:18" x14ac:dyDescent="0.2">
      <c r="A331" s="142">
        <v>42295</v>
      </c>
      <c r="B331" s="143">
        <v>1308</v>
      </c>
      <c r="C331" s="144">
        <v>183.8</v>
      </c>
      <c r="D331" s="145">
        <v>20</v>
      </c>
      <c r="E331" s="145">
        <v>260</v>
      </c>
      <c r="F331" s="145"/>
      <c r="G331" s="146"/>
      <c r="H331" s="147">
        <v>16</v>
      </c>
      <c r="I331" s="145"/>
      <c r="J331" s="146"/>
      <c r="K331" s="144"/>
      <c r="L331" s="144"/>
      <c r="M331" s="144"/>
      <c r="N331" s="144"/>
      <c r="O331" s="144"/>
      <c r="P331" s="148"/>
      <c r="Q331" s="149"/>
      <c r="R331" s="148" t="str">
        <f t="shared" si="4"/>
        <v/>
      </c>
    </row>
    <row r="332" spans="1:18" x14ac:dyDescent="0.2">
      <c r="A332" s="142">
        <v>42295</v>
      </c>
      <c r="B332" s="143">
        <v>1310</v>
      </c>
      <c r="C332" s="144">
        <v>183.83333333333334</v>
      </c>
      <c r="D332" s="145">
        <v>4</v>
      </c>
      <c r="E332" s="145">
        <v>177</v>
      </c>
      <c r="F332" s="145"/>
      <c r="G332" s="146"/>
      <c r="H332" s="147">
        <v>16</v>
      </c>
      <c r="I332" s="145"/>
      <c r="J332" s="146"/>
      <c r="K332" s="144"/>
      <c r="L332" s="144"/>
      <c r="M332" s="144"/>
      <c r="N332" s="144"/>
      <c r="O332" s="144"/>
      <c r="P332" s="148"/>
      <c r="Q332" s="149"/>
      <c r="R332" s="148" t="str">
        <f t="shared" si="4"/>
        <v/>
      </c>
    </row>
    <row r="333" spans="1:18" x14ac:dyDescent="0.2">
      <c r="A333" s="142">
        <v>42295</v>
      </c>
      <c r="B333" s="143">
        <v>1315</v>
      </c>
      <c r="C333" s="144">
        <v>183.91666666666666</v>
      </c>
      <c r="D333" s="145">
        <v>2</v>
      </c>
      <c r="E333" s="145">
        <v>151</v>
      </c>
      <c r="F333" s="145"/>
      <c r="G333" s="146"/>
      <c r="H333" s="147">
        <v>16</v>
      </c>
      <c r="I333" s="145"/>
      <c r="J333" s="146"/>
      <c r="K333" s="144"/>
      <c r="L333" s="144"/>
      <c r="M333" s="144"/>
      <c r="N333" s="144"/>
      <c r="O333" s="144"/>
      <c r="P333" s="148"/>
      <c r="Q333" s="149"/>
      <c r="R333" s="148" t="str">
        <f t="shared" si="4"/>
        <v/>
      </c>
    </row>
    <row r="334" spans="1:18" x14ac:dyDescent="0.2">
      <c r="A334" s="142">
        <v>42295</v>
      </c>
      <c r="B334" s="143">
        <v>1335</v>
      </c>
      <c r="C334" s="144">
        <v>184.25</v>
      </c>
      <c r="D334" s="145">
        <v>2</v>
      </c>
      <c r="E334" s="145">
        <v>99</v>
      </c>
      <c r="F334" s="145"/>
      <c r="G334" s="146"/>
      <c r="H334" s="147">
        <v>16</v>
      </c>
      <c r="I334" s="145"/>
      <c r="J334" s="146"/>
      <c r="K334" s="144"/>
      <c r="L334" s="144"/>
      <c r="M334" s="144"/>
      <c r="N334" s="144"/>
      <c r="O334" s="144"/>
      <c r="P334" s="148"/>
      <c r="Q334" s="149"/>
      <c r="R334" s="148" t="str">
        <f t="shared" ref="R334:R397" si="5">IF(K334="","",IF(K334&gt;0,K334,"TSTM"))</f>
        <v/>
      </c>
    </row>
    <row r="335" spans="1:18" x14ac:dyDescent="0.2">
      <c r="A335" s="142">
        <v>42295</v>
      </c>
      <c r="B335" s="143">
        <v>1400</v>
      </c>
      <c r="C335" s="144">
        <v>184.66666666666666</v>
      </c>
      <c r="D335" s="145">
        <v>1</v>
      </c>
      <c r="E335" s="145">
        <v>67</v>
      </c>
      <c r="F335" s="145"/>
      <c r="G335" s="146"/>
      <c r="H335" s="147">
        <v>16</v>
      </c>
      <c r="I335" s="145"/>
      <c r="J335" s="146"/>
      <c r="K335" s="144"/>
      <c r="L335" s="144"/>
      <c r="M335" s="144">
        <v>91.636363636363882</v>
      </c>
      <c r="N335" s="144"/>
      <c r="O335" s="144"/>
      <c r="P335" s="148">
        <v>950.2</v>
      </c>
      <c r="Q335" s="149"/>
      <c r="R335" s="148" t="str">
        <f t="shared" si="5"/>
        <v/>
      </c>
    </row>
    <row r="336" spans="1:18" x14ac:dyDescent="0.2">
      <c r="A336" s="142">
        <v>42295</v>
      </c>
      <c r="B336" s="143">
        <v>1435</v>
      </c>
      <c r="C336" s="144">
        <v>185.25</v>
      </c>
      <c r="D336" s="145">
        <v>1</v>
      </c>
      <c r="E336" s="145">
        <v>54</v>
      </c>
      <c r="F336" s="145"/>
      <c r="G336" s="146"/>
      <c r="H336" s="147">
        <v>0</v>
      </c>
      <c r="I336" s="145"/>
      <c r="J336" s="146"/>
      <c r="K336" s="144"/>
      <c r="L336" s="144"/>
      <c r="M336" s="144">
        <v>156.34285714285272</v>
      </c>
      <c r="N336" s="144"/>
      <c r="O336" s="144"/>
      <c r="P336" s="148">
        <v>954</v>
      </c>
      <c r="Q336" s="149"/>
      <c r="R336" s="148" t="str">
        <f t="shared" si="5"/>
        <v/>
      </c>
    </row>
    <row r="337" spans="1:21" x14ac:dyDescent="0.2">
      <c r="A337" s="142">
        <v>42295</v>
      </c>
      <c r="B337" s="143">
        <v>1458</v>
      </c>
      <c r="C337" s="144">
        <v>185.63333333333333</v>
      </c>
      <c r="D337" s="145">
        <v>14</v>
      </c>
      <c r="E337" s="145">
        <v>172</v>
      </c>
      <c r="F337" s="145"/>
      <c r="G337" s="146"/>
      <c r="H337" s="147">
        <v>48</v>
      </c>
      <c r="I337" s="145"/>
      <c r="J337" s="146"/>
      <c r="K337" s="144"/>
      <c r="L337" s="144"/>
      <c r="M337" s="144"/>
      <c r="N337" s="144"/>
      <c r="O337" s="144"/>
      <c r="P337" s="148"/>
      <c r="Q337" s="149"/>
      <c r="R337" s="148" t="str">
        <f t="shared" si="5"/>
        <v/>
      </c>
    </row>
    <row r="338" spans="1:21" x14ac:dyDescent="0.2">
      <c r="A338" s="142">
        <v>42295</v>
      </c>
      <c r="B338" s="143">
        <v>1509</v>
      </c>
      <c r="C338" s="144">
        <v>185.81666666666666</v>
      </c>
      <c r="D338" s="145">
        <v>675</v>
      </c>
      <c r="E338" s="145">
        <v>11</v>
      </c>
      <c r="F338" s="145"/>
      <c r="G338" s="146"/>
      <c r="H338" s="147">
        <v>64</v>
      </c>
      <c r="I338" s="145"/>
      <c r="J338" s="146"/>
      <c r="K338" s="144"/>
      <c r="L338" s="144"/>
      <c r="M338" s="144"/>
      <c r="N338" s="144"/>
      <c r="O338" s="144"/>
      <c r="P338" s="148"/>
      <c r="Q338" s="149"/>
      <c r="R338" s="148" t="str">
        <f t="shared" si="5"/>
        <v/>
      </c>
    </row>
    <row r="339" spans="1:21" x14ac:dyDescent="0.2">
      <c r="A339" s="142">
        <v>42295</v>
      </c>
      <c r="B339" s="143">
        <v>1515</v>
      </c>
      <c r="C339" s="144">
        <v>185.91666666666666</v>
      </c>
      <c r="D339" s="145">
        <v>855</v>
      </c>
      <c r="E339" s="145">
        <v>8</v>
      </c>
      <c r="F339" s="145"/>
      <c r="G339" s="146"/>
      <c r="H339" s="147">
        <v>64</v>
      </c>
      <c r="I339" s="145"/>
      <c r="J339" s="146"/>
      <c r="K339" s="144"/>
      <c r="L339" s="144"/>
      <c r="M339" s="144"/>
      <c r="N339" s="144"/>
      <c r="O339" s="144"/>
      <c r="P339" s="148"/>
      <c r="Q339" s="149"/>
      <c r="R339" s="148" t="str">
        <f t="shared" si="5"/>
        <v/>
      </c>
    </row>
    <row r="340" spans="1:21" x14ac:dyDescent="0.2">
      <c r="A340" s="142">
        <v>42295</v>
      </c>
      <c r="B340" s="143">
        <v>1520</v>
      </c>
      <c r="C340" s="144">
        <v>186</v>
      </c>
      <c r="D340" s="145">
        <v>1016</v>
      </c>
      <c r="E340" s="145">
        <v>7</v>
      </c>
      <c r="F340" s="145"/>
      <c r="G340" s="146"/>
      <c r="H340" s="147">
        <v>64</v>
      </c>
      <c r="I340" s="145"/>
      <c r="J340" s="146"/>
      <c r="K340" s="144"/>
      <c r="L340" s="144"/>
      <c r="M340" s="144"/>
      <c r="N340" s="144"/>
      <c r="O340" s="144"/>
      <c r="P340" s="148"/>
      <c r="Q340" s="149"/>
      <c r="R340" s="148" t="str">
        <f t="shared" si="5"/>
        <v/>
      </c>
    </row>
    <row r="341" spans="1:21" x14ac:dyDescent="0.2">
      <c r="A341" s="142">
        <v>42295</v>
      </c>
      <c r="B341" s="143">
        <v>1525</v>
      </c>
      <c r="C341" s="144">
        <v>186.08333333333334</v>
      </c>
      <c r="D341" s="145">
        <v>1156</v>
      </c>
      <c r="E341" s="145">
        <v>7</v>
      </c>
      <c r="F341" s="145"/>
      <c r="G341" s="146"/>
      <c r="H341" s="147">
        <v>64</v>
      </c>
      <c r="I341" s="145"/>
      <c r="J341" s="146"/>
      <c r="K341" s="144"/>
      <c r="L341" s="144"/>
      <c r="M341" s="144"/>
      <c r="N341" s="144"/>
      <c r="O341" s="144"/>
      <c r="P341" s="148"/>
      <c r="Q341" s="149"/>
      <c r="R341" s="148" t="str">
        <f t="shared" si="5"/>
        <v/>
      </c>
      <c r="S341" t="s">
        <v>450</v>
      </c>
      <c r="T341" t="s">
        <v>451</v>
      </c>
      <c r="U341" t="s">
        <v>452</v>
      </c>
    </row>
    <row r="342" spans="1:21" x14ac:dyDescent="0.2">
      <c r="A342" s="142">
        <v>42295</v>
      </c>
      <c r="B342" s="143">
        <v>1530</v>
      </c>
      <c r="C342" s="144">
        <v>186.16666666666666</v>
      </c>
      <c r="D342" s="145">
        <v>1280</v>
      </c>
      <c r="E342" s="145">
        <v>7</v>
      </c>
      <c r="F342" s="145"/>
      <c r="G342" s="146"/>
      <c r="H342" s="147">
        <v>64</v>
      </c>
      <c r="I342" s="145"/>
      <c r="J342" s="146"/>
      <c r="K342" s="144"/>
      <c r="L342" s="144"/>
      <c r="M342" s="144">
        <v>421.5272727272777</v>
      </c>
      <c r="N342" s="144"/>
      <c r="O342" s="144"/>
      <c r="P342" s="148">
        <v>970.1</v>
      </c>
      <c r="Q342" s="149"/>
      <c r="R342" s="148" t="str">
        <f t="shared" si="5"/>
        <v/>
      </c>
      <c r="S342" s="150">
        <f>P342-$P$336</f>
        <v>16.100000000000023</v>
      </c>
      <c r="T342" s="150"/>
      <c r="U342" s="150"/>
    </row>
    <row r="343" spans="1:21" x14ac:dyDescent="0.2">
      <c r="A343" s="142">
        <v>42295</v>
      </c>
      <c r="B343" s="143">
        <v>1535</v>
      </c>
      <c r="C343" s="144">
        <v>186.25</v>
      </c>
      <c r="D343" s="145">
        <v>1416</v>
      </c>
      <c r="E343" s="145">
        <v>6</v>
      </c>
      <c r="F343" s="145"/>
      <c r="G343" s="146"/>
      <c r="H343" s="147">
        <v>64</v>
      </c>
      <c r="I343" s="145"/>
      <c r="J343" s="146"/>
      <c r="K343" s="144"/>
      <c r="L343" s="144"/>
      <c r="M343" s="144"/>
      <c r="N343" s="144"/>
      <c r="O343" s="144"/>
      <c r="P343" s="148"/>
      <c r="Q343" s="149"/>
      <c r="R343" s="148" t="str">
        <f t="shared" si="5"/>
        <v/>
      </c>
      <c r="S343" s="150"/>
      <c r="T343" s="150"/>
      <c r="U343" s="150"/>
    </row>
    <row r="344" spans="1:21" x14ac:dyDescent="0.2">
      <c r="A344" s="142">
        <v>42295</v>
      </c>
      <c r="B344" s="143">
        <v>1540</v>
      </c>
      <c r="C344" s="144">
        <v>186.33333333333334</v>
      </c>
      <c r="D344" s="145">
        <v>1514</v>
      </c>
      <c r="E344" s="145">
        <v>8</v>
      </c>
      <c r="F344" s="145"/>
      <c r="G344" s="146"/>
      <c r="H344" s="147">
        <v>64</v>
      </c>
      <c r="I344" s="145"/>
      <c r="J344" s="146"/>
      <c r="K344" s="144"/>
      <c r="L344" s="144"/>
      <c r="M344" s="144">
        <v>489.59999999994102</v>
      </c>
      <c r="N344" s="144"/>
      <c r="O344" s="144"/>
      <c r="P344" s="148">
        <v>973.5</v>
      </c>
      <c r="Q344" s="149"/>
      <c r="R344" s="148" t="str">
        <f t="shared" si="5"/>
        <v/>
      </c>
      <c r="S344" s="150">
        <f t="shared" ref="S344:S350" si="6">P344-$P$336</f>
        <v>19.5</v>
      </c>
      <c r="T344" s="150">
        <f>P344-$P$344</f>
        <v>0</v>
      </c>
      <c r="U344" s="150"/>
    </row>
    <row r="345" spans="1:21" x14ac:dyDescent="0.2">
      <c r="A345" s="142">
        <v>42295</v>
      </c>
      <c r="B345" s="143">
        <v>1600</v>
      </c>
      <c r="C345" s="144">
        <v>186.66666666666666</v>
      </c>
      <c r="D345" s="145">
        <v>1414</v>
      </c>
      <c r="E345" s="145">
        <v>17</v>
      </c>
      <c r="F345" s="145"/>
      <c r="G345" s="146"/>
      <c r="H345" s="147">
        <v>64</v>
      </c>
      <c r="I345" s="145"/>
      <c r="J345" s="146"/>
      <c r="K345" s="144"/>
      <c r="L345" s="144"/>
      <c r="M345" s="144">
        <v>1022.4000000000615</v>
      </c>
      <c r="N345" s="144"/>
      <c r="O345" s="144"/>
      <c r="P345" s="148">
        <v>987.7</v>
      </c>
      <c r="Q345" s="149"/>
      <c r="R345" s="148" t="str">
        <f t="shared" si="5"/>
        <v/>
      </c>
      <c r="S345" s="150">
        <f t="shared" si="6"/>
        <v>33.700000000000045</v>
      </c>
      <c r="T345" s="150">
        <f t="shared" ref="T345:T350" si="7">P345-$P$344</f>
        <v>14.200000000000045</v>
      </c>
      <c r="U345" s="150">
        <f>P345-P344</f>
        <v>14.200000000000045</v>
      </c>
    </row>
    <row r="346" spans="1:21" x14ac:dyDescent="0.2">
      <c r="A346" s="142">
        <v>42295</v>
      </c>
      <c r="B346" s="143">
        <v>1620</v>
      </c>
      <c r="C346" s="144">
        <v>187</v>
      </c>
      <c r="D346" s="145">
        <v>1251</v>
      </c>
      <c r="E346" s="145">
        <v>45</v>
      </c>
      <c r="F346" s="145"/>
      <c r="G346" s="146"/>
      <c r="H346" s="147">
        <v>64</v>
      </c>
      <c r="I346" s="145"/>
      <c r="J346" s="146"/>
      <c r="K346" s="144"/>
      <c r="L346" s="144"/>
      <c r="M346" s="144">
        <v>1670.3999999999476</v>
      </c>
      <c r="N346" s="144"/>
      <c r="O346" s="144"/>
      <c r="P346" s="148">
        <v>1010.9</v>
      </c>
      <c r="Q346" s="149"/>
      <c r="R346" s="148" t="str">
        <f t="shared" si="5"/>
        <v/>
      </c>
      <c r="S346" s="150">
        <f t="shared" si="6"/>
        <v>56.899999999999977</v>
      </c>
      <c r="T346" s="150">
        <f t="shared" si="7"/>
        <v>37.399999999999977</v>
      </c>
      <c r="U346" s="150">
        <f>P346-P345</f>
        <v>23.199999999999932</v>
      </c>
    </row>
    <row r="347" spans="1:21" x14ac:dyDescent="0.2">
      <c r="A347" s="142">
        <v>42295</v>
      </c>
      <c r="B347" s="143">
        <v>1700</v>
      </c>
      <c r="C347" s="144">
        <v>187.66666666666666</v>
      </c>
      <c r="D347" s="145">
        <v>1201</v>
      </c>
      <c r="E347" s="145">
        <v>222</v>
      </c>
      <c r="F347" s="145"/>
      <c r="G347" s="146"/>
      <c r="H347" s="147">
        <v>20</v>
      </c>
      <c r="I347" s="145"/>
      <c r="J347" s="146"/>
      <c r="K347" s="144"/>
      <c r="L347" s="144"/>
      <c r="M347" s="144">
        <v>954.00000000001774</v>
      </c>
      <c r="N347" s="144"/>
      <c r="O347" s="144"/>
      <c r="P347" s="148">
        <v>1037.4000000000001</v>
      </c>
      <c r="Q347" s="149"/>
      <c r="R347" s="148" t="str">
        <f t="shared" si="5"/>
        <v/>
      </c>
      <c r="S347" s="150">
        <f t="shared" si="6"/>
        <v>83.400000000000091</v>
      </c>
      <c r="T347" s="150">
        <f t="shared" si="7"/>
        <v>63.900000000000091</v>
      </c>
      <c r="U347" s="150">
        <f>P347-P346</f>
        <v>26.500000000000114</v>
      </c>
    </row>
    <row r="348" spans="1:21" x14ac:dyDescent="0.2">
      <c r="A348" s="142">
        <v>42295</v>
      </c>
      <c r="B348" s="143">
        <v>1730</v>
      </c>
      <c r="C348" s="144">
        <v>188.16666666666666</v>
      </c>
      <c r="D348" s="145">
        <v>1201</v>
      </c>
      <c r="E348" s="145">
        <v>264</v>
      </c>
      <c r="F348" s="145"/>
      <c r="G348" s="146"/>
      <c r="H348" s="147">
        <v>20</v>
      </c>
      <c r="I348" s="145"/>
      <c r="J348" s="146"/>
      <c r="K348" s="144"/>
      <c r="L348" s="144"/>
      <c r="M348" s="144">
        <v>273.59999999999127</v>
      </c>
      <c r="N348" s="144"/>
      <c r="O348" s="144"/>
      <c r="P348" s="148">
        <v>1043.0999999999999</v>
      </c>
      <c r="Q348" s="149"/>
      <c r="R348" s="148" t="str">
        <f t="shared" si="5"/>
        <v/>
      </c>
      <c r="S348" s="150">
        <f t="shared" si="6"/>
        <v>89.099999999999909</v>
      </c>
      <c r="T348" s="150">
        <f t="shared" si="7"/>
        <v>69.599999999999909</v>
      </c>
      <c r="U348" s="150">
        <f>P348-P347</f>
        <v>5.6999999999998181</v>
      </c>
    </row>
    <row r="349" spans="1:21" x14ac:dyDescent="0.2">
      <c r="A349" s="142">
        <v>42295</v>
      </c>
      <c r="B349" s="143">
        <v>1800</v>
      </c>
      <c r="C349" s="144">
        <v>188.66666666666666</v>
      </c>
      <c r="D349" s="145">
        <v>1201</v>
      </c>
      <c r="E349" s="145">
        <v>277</v>
      </c>
      <c r="F349" s="145"/>
      <c r="G349" s="146"/>
      <c r="H349" s="147">
        <v>16</v>
      </c>
      <c r="I349" s="145"/>
      <c r="J349" s="146"/>
      <c r="K349" s="144"/>
      <c r="L349" s="144"/>
      <c r="M349" s="144">
        <v>91.200000000004366</v>
      </c>
      <c r="N349" s="144"/>
      <c r="O349" s="144"/>
      <c r="P349" s="148">
        <v>1045</v>
      </c>
      <c r="Q349" s="149"/>
      <c r="R349" s="148" t="str">
        <f t="shared" si="5"/>
        <v/>
      </c>
      <c r="S349" s="150">
        <f t="shared" si="6"/>
        <v>91</v>
      </c>
      <c r="T349" s="150">
        <f t="shared" si="7"/>
        <v>71.5</v>
      </c>
      <c r="U349" s="150">
        <f t="shared" ref="U349:U350" si="8">P349-P348</f>
        <v>1.9000000000000909</v>
      </c>
    </row>
    <row r="350" spans="1:21" x14ac:dyDescent="0.2">
      <c r="A350" s="142">
        <v>42295</v>
      </c>
      <c r="B350" s="143">
        <v>1830</v>
      </c>
      <c r="C350" s="144">
        <v>189.16666666666666</v>
      </c>
      <c r="D350" s="145">
        <v>1201</v>
      </c>
      <c r="E350" s="145">
        <v>283</v>
      </c>
      <c r="F350" s="145"/>
      <c r="G350" s="146"/>
      <c r="H350" s="147">
        <v>12</v>
      </c>
      <c r="I350" s="145"/>
      <c r="J350" s="146"/>
      <c r="K350" s="144"/>
      <c r="L350" s="144"/>
      <c r="M350" s="144">
        <v>0</v>
      </c>
      <c r="N350" s="144"/>
      <c r="O350" s="144"/>
      <c r="P350" s="148">
        <v>1045</v>
      </c>
      <c r="Q350" s="149"/>
      <c r="R350" s="148" t="str">
        <f t="shared" si="5"/>
        <v/>
      </c>
      <c r="S350" s="150">
        <f t="shared" si="6"/>
        <v>91</v>
      </c>
      <c r="T350" s="150">
        <f t="shared" si="7"/>
        <v>71.5</v>
      </c>
      <c r="U350" s="150">
        <f t="shared" si="8"/>
        <v>0</v>
      </c>
    </row>
    <row r="351" spans="1:21" x14ac:dyDescent="0.2">
      <c r="A351" s="142">
        <v>42295</v>
      </c>
      <c r="B351" s="143">
        <v>1900</v>
      </c>
      <c r="C351" s="144">
        <v>189.66666666666666</v>
      </c>
      <c r="D351" s="145">
        <v>1200</v>
      </c>
      <c r="E351" s="145">
        <v>308</v>
      </c>
      <c r="F351" s="145"/>
      <c r="G351" s="146"/>
      <c r="H351" s="147">
        <v>8</v>
      </c>
      <c r="I351" s="145"/>
      <c r="J351" s="146"/>
      <c r="K351" s="144"/>
      <c r="L351" s="144"/>
      <c r="M351" s="144">
        <v>0</v>
      </c>
      <c r="N351" s="144"/>
      <c r="O351" s="144"/>
      <c r="P351" s="148">
        <v>1045</v>
      </c>
      <c r="Q351" s="149"/>
      <c r="R351" s="148" t="str">
        <f t="shared" si="5"/>
        <v/>
      </c>
    </row>
    <row r="352" spans="1:21" x14ac:dyDescent="0.2">
      <c r="A352" s="151">
        <v>42295</v>
      </c>
      <c r="B352" s="143">
        <v>1930</v>
      </c>
      <c r="C352" s="148">
        <v>190.16666666666666</v>
      </c>
      <c r="D352" s="149">
        <v>1197</v>
      </c>
      <c r="E352" s="149">
        <v>354</v>
      </c>
      <c r="F352" s="149"/>
      <c r="G352" s="152"/>
      <c r="H352" s="153">
        <v>0</v>
      </c>
      <c r="I352" s="149"/>
      <c r="J352" s="152"/>
      <c r="K352" s="148"/>
      <c r="L352" s="148"/>
      <c r="M352" s="148">
        <v>0</v>
      </c>
      <c r="N352" s="148"/>
      <c r="O352" s="148"/>
      <c r="P352" s="148">
        <v>1045</v>
      </c>
      <c r="Q352" s="149"/>
      <c r="R352" s="148" t="str">
        <f t="shared" si="5"/>
        <v/>
      </c>
    </row>
    <row r="353" spans="1:18" x14ac:dyDescent="0.2">
      <c r="A353" s="151">
        <v>42295</v>
      </c>
      <c r="B353" s="143">
        <v>2000</v>
      </c>
      <c r="C353" s="148">
        <v>190.66666666666666</v>
      </c>
      <c r="D353" s="149">
        <v>1181</v>
      </c>
      <c r="E353" s="149">
        <v>381</v>
      </c>
      <c r="F353" s="149"/>
      <c r="G353" s="152"/>
      <c r="H353" s="153">
        <v>0</v>
      </c>
      <c r="I353" s="149"/>
      <c r="J353" s="152"/>
      <c r="K353" s="148"/>
      <c r="L353" s="148"/>
      <c r="M353" s="148">
        <v>0</v>
      </c>
      <c r="N353" s="148"/>
      <c r="O353" s="148"/>
      <c r="P353" s="148">
        <v>1045</v>
      </c>
      <c r="Q353" s="149"/>
      <c r="R353" s="148" t="str">
        <f t="shared" si="5"/>
        <v/>
      </c>
    </row>
    <row r="354" spans="1:18" x14ac:dyDescent="0.2">
      <c r="A354" s="151">
        <v>42295</v>
      </c>
      <c r="B354" s="143">
        <v>2030</v>
      </c>
      <c r="C354" s="148">
        <v>191.16666666666666</v>
      </c>
      <c r="D354" s="149">
        <v>1155</v>
      </c>
      <c r="E354" s="149">
        <v>413</v>
      </c>
      <c r="F354" s="149"/>
      <c r="G354" s="152"/>
      <c r="H354" s="153">
        <v>0</v>
      </c>
      <c r="I354" s="149"/>
      <c r="J354" s="152"/>
      <c r="K354" s="148"/>
      <c r="L354" s="148"/>
      <c r="M354" s="148">
        <v>0</v>
      </c>
      <c r="N354" s="148"/>
      <c r="O354" s="148"/>
      <c r="P354" s="148">
        <v>1045</v>
      </c>
      <c r="Q354" s="149"/>
      <c r="R354" s="148" t="str">
        <f t="shared" si="5"/>
        <v/>
      </c>
    </row>
    <row r="355" spans="1:18" x14ac:dyDescent="0.2">
      <c r="A355" s="151">
        <v>42295</v>
      </c>
      <c r="B355" s="143">
        <v>2100</v>
      </c>
      <c r="C355" s="148">
        <v>191.66666666666666</v>
      </c>
      <c r="D355" s="149">
        <v>1120</v>
      </c>
      <c r="E355" s="149">
        <v>444</v>
      </c>
      <c r="F355" s="149"/>
      <c r="G355" s="152"/>
      <c r="H355" s="153">
        <v>0</v>
      </c>
      <c r="I355" s="149"/>
      <c r="J355" s="152"/>
      <c r="K355" s="148"/>
      <c r="L355" s="148"/>
      <c r="M355" s="148">
        <v>0</v>
      </c>
      <c r="N355" s="148"/>
      <c r="O355" s="148"/>
      <c r="P355" s="148">
        <v>1045</v>
      </c>
      <c r="Q355" s="149"/>
      <c r="R355" s="148" t="str">
        <f t="shared" si="5"/>
        <v/>
      </c>
    </row>
    <row r="356" spans="1:18" x14ac:dyDescent="0.2">
      <c r="A356" s="151">
        <v>42295</v>
      </c>
      <c r="B356" s="143">
        <v>2130</v>
      </c>
      <c r="C356" s="148">
        <v>192.16666666666666</v>
      </c>
      <c r="D356" s="149">
        <v>1088</v>
      </c>
      <c r="E356" s="149">
        <v>468</v>
      </c>
      <c r="F356" s="149"/>
      <c r="G356" s="152"/>
      <c r="H356" s="153">
        <v>0</v>
      </c>
      <c r="I356" s="149"/>
      <c r="J356" s="152"/>
      <c r="K356" s="148"/>
      <c r="L356" s="148"/>
      <c r="M356" s="148">
        <v>0</v>
      </c>
      <c r="N356" s="148"/>
      <c r="O356" s="148"/>
      <c r="P356" s="148">
        <v>1045</v>
      </c>
      <c r="Q356" s="149"/>
      <c r="R356" s="148" t="str">
        <f t="shared" si="5"/>
        <v/>
      </c>
    </row>
    <row r="357" spans="1:18" x14ac:dyDescent="0.2">
      <c r="A357" s="151">
        <v>42295</v>
      </c>
      <c r="B357" s="143">
        <v>2200</v>
      </c>
      <c r="C357" s="148">
        <v>192.66666666666666</v>
      </c>
      <c r="D357" s="149">
        <v>1049</v>
      </c>
      <c r="E357" s="149">
        <v>491</v>
      </c>
      <c r="F357" s="149"/>
      <c r="G357" s="152"/>
      <c r="H357" s="153">
        <v>0</v>
      </c>
      <c r="I357" s="149"/>
      <c r="J357" s="152"/>
      <c r="K357" s="148"/>
      <c r="L357" s="148"/>
      <c r="M357" s="148">
        <v>0</v>
      </c>
      <c r="N357" s="148"/>
      <c r="O357" s="148"/>
      <c r="P357" s="148">
        <v>1045</v>
      </c>
      <c r="Q357" s="149"/>
      <c r="R357" s="148" t="str">
        <f t="shared" si="5"/>
        <v/>
      </c>
    </row>
    <row r="358" spans="1:18" x14ac:dyDescent="0.2">
      <c r="A358" s="151">
        <v>42295</v>
      </c>
      <c r="B358" s="143">
        <v>2230</v>
      </c>
      <c r="C358" s="148">
        <v>193.16666666666666</v>
      </c>
      <c r="D358" s="149">
        <v>1013</v>
      </c>
      <c r="E358" s="149">
        <v>509</v>
      </c>
      <c r="F358" s="149"/>
      <c r="G358" s="152"/>
      <c r="H358" s="153">
        <v>0</v>
      </c>
      <c r="I358" s="149"/>
      <c r="J358" s="152"/>
      <c r="K358" s="148"/>
      <c r="L358" s="148"/>
      <c r="M358" s="148">
        <v>0</v>
      </c>
      <c r="N358" s="148"/>
      <c r="O358" s="148"/>
      <c r="P358" s="148">
        <v>1045</v>
      </c>
      <c r="Q358" s="149"/>
      <c r="R358" s="148" t="str">
        <f t="shared" si="5"/>
        <v/>
      </c>
    </row>
    <row r="359" spans="1:18" x14ac:dyDescent="0.2">
      <c r="A359" s="151">
        <v>42295</v>
      </c>
      <c r="B359" s="143">
        <v>2300</v>
      </c>
      <c r="C359" s="148">
        <v>193.66666666666666</v>
      </c>
      <c r="D359" s="149">
        <v>973</v>
      </c>
      <c r="E359" s="149">
        <v>527</v>
      </c>
      <c r="F359" s="149"/>
      <c r="G359" s="152"/>
      <c r="H359" s="153">
        <v>0</v>
      </c>
      <c r="I359" s="149"/>
      <c r="J359" s="152"/>
      <c r="K359" s="148"/>
      <c r="L359" s="148"/>
      <c r="M359" s="148">
        <v>0</v>
      </c>
      <c r="N359" s="148"/>
      <c r="O359" s="148"/>
      <c r="P359" s="148">
        <v>1045</v>
      </c>
      <c r="Q359" s="149"/>
      <c r="R359" s="148" t="str">
        <f t="shared" si="5"/>
        <v/>
      </c>
    </row>
    <row r="360" spans="1:18" x14ac:dyDescent="0.2">
      <c r="A360" s="151">
        <v>42295</v>
      </c>
      <c r="B360" s="143">
        <v>2330</v>
      </c>
      <c r="C360" s="148">
        <v>194.16666666666666</v>
      </c>
      <c r="D360" s="149">
        <v>916</v>
      </c>
      <c r="E360" s="149">
        <v>547</v>
      </c>
      <c r="F360" s="149"/>
      <c r="G360" s="152"/>
      <c r="H360" s="153">
        <v>0</v>
      </c>
      <c r="I360" s="149"/>
      <c r="J360" s="152"/>
      <c r="K360" s="148"/>
      <c r="L360" s="148"/>
      <c r="M360" s="148">
        <v>0</v>
      </c>
      <c r="N360" s="148"/>
      <c r="O360" s="148"/>
      <c r="P360" s="148">
        <v>1045</v>
      </c>
      <c r="Q360" s="149"/>
      <c r="R360" s="148" t="str">
        <f t="shared" si="5"/>
        <v/>
      </c>
    </row>
    <row r="361" spans="1:18" x14ac:dyDescent="0.2">
      <c r="A361" s="151">
        <v>42295</v>
      </c>
      <c r="B361" s="143">
        <v>2400</v>
      </c>
      <c r="C361" s="148">
        <v>194.66666666666666</v>
      </c>
      <c r="D361" s="149">
        <v>796</v>
      </c>
      <c r="E361" s="149">
        <v>579</v>
      </c>
      <c r="F361" s="149"/>
      <c r="G361" s="152"/>
      <c r="H361" s="153">
        <v>0</v>
      </c>
      <c r="I361" s="149"/>
      <c r="J361" s="152"/>
      <c r="K361" s="148"/>
      <c r="L361" s="148"/>
      <c r="M361" s="148">
        <v>0</v>
      </c>
      <c r="N361" s="148"/>
      <c r="O361" s="148"/>
      <c r="P361" s="148">
        <v>1045</v>
      </c>
      <c r="Q361" s="149"/>
      <c r="R361" s="148" t="str">
        <f t="shared" si="5"/>
        <v/>
      </c>
    </row>
    <row r="362" spans="1:18" x14ac:dyDescent="0.2">
      <c r="A362" s="151">
        <v>42296</v>
      </c>
      <c r="B362" s="143">
        <v>16</v>
      </c>
      <c r="C362" s="148">
        <v>194.93333333333334</v>
      </c>
      <c r="D362" s="149">
        <v>670</v>
      </c>
      <c r="E362" s="149">
        <v>603</v>
      </c>
      <c r="F362" s="149"/>
      <c r="G362" s="152"/>
      <c r="H362" s="153">
        <v>0</v>
      </c>
      <c r="I362" s="149"/>
      <c r="J362" s="152"/>
      <c r="K362" s="148"/>
      <c r="L362" s="148"/>
      <c r="M362" s="148">
        <v>0</v>
      </c>
      <c r="N362" s="148"/>
      <c r="O362" s="148"/>
      <c r="P362" s="148">
        <v>1045</v>
      </c>
      <c r="Q362" s="149"/>
      <c r="R362" s="148" t="str">
        <f t="shared" si="5"/>
        <v/>
      </c>
    </row>
    <row r="363" spans="1:18" x14ac:dyDescent="0.2">
      <c r="A363" s="151">
        <v>42296</v>
      </c>
      <c r="B363" s="143">
        <v>45</v>
      </c>
      <c r="C363" s="148">
        <v>195.41666666666666</v>
      </c>
      <c r="D363" s="149">
        <v>230</v>
      </c>
      <c r="E363" s="149">
        <v>1</v>
      </c>
      <c r="F363" s="149"/>
      <c r="G363" s="152"/>
      <c r="H363" s="153">
        <v>64</v>
      </c>
      <c r="I363" s="149"/>
      <c r="J363" s="152"/>
      <c r="K363" s="148"/>
      <c r="L363" s="148"/>
      <c r="M363" s="148">
        <v>0</v>
      </c>
      <c r="N363" s="148"/>
      <c r="O363" s="148"/>
      <c r="P363" s="148">
        <v>1045</v>
      </c>
      <c r="Q363" s="149"/>
      <c r="R363" s="148" t="str">
        <f t="shared" si="5"/>
        <v/>
      </c>
    </row>
    <row r="364" spans="1:18" x14ac:dyDescent="0.2">
      <c r="A364" s="151">
        <v>42296</v>
      </c>
      <c r="B364" s="143">
        <v>100</v>
      </c>
      <c r="C364" s="148">
        <v>195.66666666666666</v>
      </c>
      <c r="D364" s="149">
        <v>1390</v>
      </c>
      <c r="E364" s="149">
        <v>1</v>
      </c>
      <c r="F364" s="149"/>
      <c r="G364" s="152"/>
      <c r="H364" s="153">
        <v>64</v>
      </c>
      <c r="I364" s="149"/>
      <c r="J364" s="152"/>
      <c r="K364" s="148"/>
      <c r="L364" s="148"/>
      <c r="M364" s="148">
        <v>0</v>
      </c>
      <c r="N364" s="148"/>
      <c r="O364" s="148"/>
      <c r="P364" s="148">
        <v>1045</v>
      </c>
      <c r="Q364" s="149"/>
      <c r="R364" s="148" t="str">
        <f t="shared" si="5"/>
        <v/>
      </c>
    </row>
    <row r="365" spans="1:18" x14ac:dyDescent="0.2">
      <c r="A365" s="151">
        <v>42296</v>
      </c>
      <c r="B365" s="143">
        <v>120</v>
      </c>
      <c r="C365" s="148">
        <v>196</v>
      </c>
      <c r="D365" s="149">
        <v>1452</v>
      </c>
      <c r="E365" s="149">
        <v>20</v>
      </c>
      <c r="F365" s="149"/>
      <c r="G365" s="152"/>
      <c r="H365" s="153">
        <v>64</v>
      </c>
      <c r="I365" s="149"/>
      <c r="J365" s="152"/>
      <c r="K365" s="148"/>
      <c r="L365" s="148"/>
      <c r="M365" s="148">
        <v>0</v>
      </c>
      <c r="N365" s="148"/>
      <c r="O365" s="148"/>
      <c r="P365" s="148">
        <v>1045</v>
      </c>
      <c r="Q365" s="149"/>
      <c r="R365" s="148" t="str">
        <f t="shared" si="5"/>
        <v/>
      </c>
    </row>
    <row r="366" spans="1:18" x14ac:dyDescent="0.2">
      <c r="A366" s="151">
        <v>42296</v>
      </c>
      <c r="B366" s="143">
        <v>130</v>
      </c>
      <c r="C366" s="148">
        <v>196.16666666666666</v>
      </c>
      <c r="D366" s="149">
        <v>1416</v>
      </c>
      <c r="E366" s="149">
        <v>42</v>
      </c>
      <c r="F366" s="149"/>
      <c r="G366" s="152"/>
      <c r="H366" s="153">
        <v>64</v>
      </c>
      <c r="I366" s="149"/>
      <c r="J366" s="152"/>
      <c r="K366" s="148"/>
      <c r="L366" s="148"/>
      <c r="M366" s="148">
        <v>950.40000000004102</v>
      </c>
      <c r="N366" s="148"/>
      <c r="O366" s="148"/>
      <c r="P366" s="148">
        <v>1051.5999999999999</v>
      </c>
      <c r="Q366" s="149"/>
      <c r="R366" s="148" t="str">
        <f t="shared" si="5"/>
        <v/>
      </c>
    </row>
    <row r="367" spans="1:18" x14ac:dyDescent="0.2">
      <c r="A367" s="151">
        <v>42296</v>
      </c>
      <c r="B367" s="143">
        <v>200</v>
      </c>
      <c r="C367" s="148">
        <v>196.66666666666666</v>
      </c>
      <c r="D367" s="149">
        <v>1201</v>
      </c>
      <c r="E367" s="149">
        <v>120</v>
      </c>
      <c r="F367" s="149"/>
      <c r="G367" s="152"/>
      <c r="H367" s="153">
        <v>48</v>
      </c>
      <c r="I367" s="149"/>
      <c r="J367" s="152"/>
      <c r="K367" s="148"/>
      <c r="L367" s="148"/>
      <c r="M367" s="148">
        <v>1113.6000000000022</v>
      </c>
      <c r="N367" s="148"/>
      <c r="O367" s="148"/>
      <c r="P367" s="148">
        <v>1074.8</v>
      </c>
      <c r="Q367" s="149"/>
      <c r="R367" s="148" t="str">
        <f t="shared" si="5"/>
        <v/>
      </c>
    </row>
    <row r="368" spans="1:18" x14ac:dyDescent="0.2">
      <c r="A368" s="151">
        <v>42296</v>
      </c>
      <c r="B368" s="143">
        <v>230</v>
      </c>
      <c r="C368" s="148">
        <v>197.16666666666666</v>
      </c>
      <c r="D368" s="149">
        <v>1200</v>
      </c>
      <c r="E368" s="149">
        <v>295</v>
      </c>
      <c r="F368" s="149"/>
      <c r="G368" s="152"/>
      <c r="H368" s="153">
        <v>6</v>
      </c>
      <c r="I368" s="149"/>
      <c r="J368" s="152"/>
      <c r="K368" s="148"/>
      <c r="L368" s="148"/>
      <c r="M368" s="148">
        <v>14.399999999997815</v>
      </c>
      <c r="N368" s="148"/>
      <c r="O368" s="148"/>
      <c r="P368" s="148">
        <v>1075.0999999999999</v>
      </c>
      <c r="Q368" s="149"/>
      <c r="R368" s="148" t="str">
        <f t="shared" si="5"/>
        <v/>
      </c>
    </row>
    <row r="369" spans="1:21" x14ac:dyDescent="0.2">
      <c r="A369" s="151">
        <v>42296</v>
      </c>
      <c r="B369" s="143">
        <v>250</v>
      </c>
      <c r="C369" s="148">
        <v>197.5</v>
      </c>
      <c r="D369" s="149">
        <v>1186</v>
      </c>
      <c r="E369" s="149">
        <v>456</v>
      </c>
      <c r="F369" s="149"/>
      <c r="G369" s="152"/>
      <c r="H369" s="153">
        <v>12</v>
      </c>
      <c r="I369" s="149"/>
      <c r="J369" s="152"/>
      <c r="K369" s="148"/>
      <c r="L369" s="148"/>
      <c r="M369" s="148">
        <v>0</v>
      </c>
      <c r="N369" s="148"/>
      <c r="O369" s="148"/>
      <c r="P369" s="148">
        <v>1075.0999999999999</v>
      </c>
      <c r="Q369" s="149"/>
      <c r="R369" s="148" t="str">
        <f t="shared" si="5"/>
        <v/>
      </c>
    </row>
    <row r="370" spans="1:21" x14ac:dyDescent="0.2">
      <c r="A370" s="151">
        <v>42296</v>
      </c>
      <c r="B370" s="143">
        <v>300</v>
      </c>
      <c r="C370" s="148">
        <v>197.66666666666666</v>
      </c>
      <c r="D370" s="149">
        <v>1132</v>
      </c>
      <c r="E370" s="149">
        <v>431</v>
      </c>
      <c r="F370" s="149"/>
      <c r="G370" s="152"/>
      <c r="H370" s="153">
        <v>16</v>
      </c>
      <c r="I370" s="149"/>
      <c r="J370" s="152"/>
      <c r="K370" s="148"/>
      <c r="L370" s="148"/>
      <c r="M370" s="148">
        <v>0</v>
      </c>
      <c r="N370" s="148"/>
      <c r="O370" s="148"/>
      <c r="P370" s="148">
        <v>1075.0999999999999</v>
      </c>
      <c r="Q370" s="149"/>
      <c r="R370" s="148" t="str">
        <f t="shared" si="5"/>
        <v/>
      </c>
    </row>
    <row r="371" spans="1:21" x14ac:dyDescent="0.2">
      <c r="A371" s="151">
        <v>42296</v>
      </c>
      <c r="B371" s="143">
        <v>330</v>
      </c>
      <c r="C371" s="148">
        <v>198.16666666666666</v>
      </c>
      <c r="D371" s="149">
        <v>976</v>
      </c>
      <c r="E371" s="149">
        <v>342</v>
      </c>
      <c r="F371" s="149"/>
      <c r="G371" s="152"/>
      <c r="H371" s="153">
        <v>16</v>
      </c>
      <c r="I371" s="149"/>
      <c r="J371" s="152"/>
      <c r="K371" s="148"/>
      <c r="L371" s="148"/>
      <c r="M371" s="148">
        <v>0</v>
      </c>
      <c r="N371" s="148"/>
      <c r="O371" s="148"/>
      <c r="P371" s="148">
        <v>1075.0999999999999</v>
      </c>
      <c r="Q371" s="149"/>
      <c r="R371" s="148" t="str">
        <f t="shared" si="5"/>
        <v/>
      </c>
    </row>
    <row r="372" spans="1:21" x14ac:dyDescent="0.2">
      <c r="A372" s="151">
        <v>42296</v>
      </c>
      <c r="B372" s="143">
        <v>400</v>
      </c>
      <c r="C372" s="148">
        <v>198.66666666666666</v>
      </c>
      <c r="D372" s="149">
        <v>832</v>
      </c>
      <c r="E372" s="149">
        <v>238</v>
      </c>
      <c r="F372" s="149"/>
      <c r="G372" s="152"/>
      <c r="H372" s="153">
        <v>16</v>
      </c>
      <c r="I372" s="149"/>
      <c r="J372" s="152"/>
      <c r="K372" s="148"/>
      <c r="L372" s="148"/>
      <c r="M372" s="148">
        <v>0</v>
      </c>
      <c r="N372" s="148"/>
      <c r="O372" s="148"/>
      <c r="P372" s="148">
        <v>1075.0999999999999</v>
      </c>
      <c r="Q372" s="149"/>
      <c r="R372" s="148" t="str">
        <f t="shared" si="5"/>
        <v/>
      </c>
    </row>
    <row r="373" spans="1:21" x14ac:dyDescent="0.2">
      <c r="A373" s="151">
        <v>42296</v>
      </c>
      <c r="B373" s="143">
        <v>430</v>
      </c>
      <c r="C373" s="148">
        <v>199.16666666666666</v>
      </c>
      <c r="D373" s="149">
        <v>686</v>
      </c>
      <c r="E373" s="149">
        <v>74</v>
      </c>
      <c r="F373" s="149"/>
      <c r="G373" s="152"/>
      <c r="H373" s="153">
        <v>0</v>
      </c>
      <c r="I373" s="149"/>
      <c r="J373" s="152"/>
      <c r="K373" s="148"/>
      <c r="L373" s="148"/>
      <c r="M373" s="148">
        <v>14.400000000008731</v>
      </c>
      <c r="N373" s="148"/>
      <c r="O373" s="148"/>
      <c r="P373" s="148">
        <v>1075.4000000000001</v>
      </c>
      <c r="Q373" s="149"/>
      <c r="R373" s="148" t="str">
        <f t="shared" si="5"/>
        <v/>
      </c>
    </row>
    <row r="374" spans="1:21" x14ac:dyDescent="0.2">
      <c r="A374" s="151">
        <v>42296</v>
      </c>
      <c r="B374" s="143">
        <v>450</v>
      </c>
      <c r="C374" s="148">
        <v>199.5</v>
      </c>
      <c r="D374" s="149">
        <v>637</v>
      </c>
      <c r="E374" s="149">
        <v>149</v>
      </c>
      <c r="F374" s="149"/>
      <c r="G374" s="152"/>
      <c r="H374" s="153">
        <v>16</v>
      </c>
      <c r="I374" s="149"/>
      <c r="J374" s="152"/>
      <c r="K374" s="148"/>
      <c r="L374" s="148"/>
      <c r="M374" s="148">
        <v>0</v>
      </c>
      <c r="N374" s="148"/>
      <c r="O374" s="148"/>
      <c r="P374" s="148">
        <v>1075.4000000000001</v>
      </c>
      <c r="Q374" s="149"/>
      <c r="R374" s="148" t="str">
        <f t="shared" si="5"/>
        <v/>
      </c>
    </row>
    <row r="375" spans="1:21" x14ac:dyDescent="0.2">
      <c r="A375" s="151">
        <v>42296</v>
      </c>
      <c r="B375" s="143">
        <v>500</v>
      </c>
      <c r="C375" s="148">
        <v>199.66666666666666</v>
      </c>
      <c r="D375" s="149">
        <v>54</v>
      </c>
      <c r="E375" s="149">
        <v>138</v>
      </c>
      <c r="F375" s="149"/>
      <c r="G375" s="152"/>
      <c r="H375" s="153">
        <v>16</v>
      </c>
      <c r="I375" s="149"/>
      <c r="J375" s="152"/>
      <c r="K375" s="148"/>
      <c r="L375" s="148"/>
      <c r="M375" s="148">
        <v>43.19999999999591</v>
      </c>
      <c r="N375" s="148"/>
      <c r="O375" s="148"/>
      <c r="P375" s="148">
        <v>1075.7</v>
      </c>
      <c r="Q375" s="149"/>
      <c r="R375" s="148" t="str">
        <f t="shared" si="5"/>
        <v/>
      </c>
    </row>
    <row r="376" spans="1:21" x14ac:dyDescent="0.2">
      <c r="A376" s="151">
        <v>42296</v>
      </c>
      <c r="B376" s="143">
        <v>530</v>
      </c>
      <c r="C376" s="148">
        <v>200.16666666666666</v>
      </c>
      <c r="D376" s="149">
        <v>17</v>
      </c>
      <c r="E376" s="149">
        <v>85</v>
      </c>
      <c r="F376" s="149"/>
      <c r="G376" s="152"/>
      <c r="H376" s="153">
        <v>16</v>
      </c>
      <c r="I376" s="149"/>
      <c r="J376" s="152"/>
      <c r="K376" s="148"/>
      <c r="L376" s="148"/>
      <c r="M376" s="148">
        <v>0</v>
      </c>
      <c r="N376" s="148"/>
      <c r="O376" s="148"/>
      <c r="P376" s="148">
        <v>1075.7</v>
      </c>
      <c r="Q376" s="149"/>
      <c r="R376" s="148" t="str">
        <f t="shared" si="5"/>
        <v/>
      </c>
    </row>
    <row r="377" spans="1:21" x14ac:dyDescent="0.2">
      <c r="A377" s="151">
        <v>42296</v>
      </c>
      <c r="B377" s="143">
        <v>600</v>
      </c>
      <c r="C377" s="148">
        <v>200.66666666666666</v>
      </c>
      <c r="D377" s="149">
        <v>8</v>
      </c>
      <c r="E377" s="149">
        <v>43</v>
      </c>
      <c r="F377" s="149"/>
      <c r="G377" s="152"/>
      <c r="H377" s="153">
        <v>16</v>
      </c>
      <c r="I377" s="149"/>
      <c r="J377" s="152"/>
      <c r="K377" s="148"/>
      <c r="L377" s="148"/>
      <c r="M377" s="148">
        <v>0</v>
      </c>
      <c r="N377" s="148"/>
      <c r="O377" s="148"/>
      <c r="P377" s="148">
        <v>1075.7</v>
      </c>
      <c r="Q377" s="149"/>
      <c r="R377" s="148" t="str">
        <f t="shared" si="5"/>
        <v/>
      </c>
    </row>
    <row r="378" spans="1:21" x14ac:dyDescent="0.2">
      <c r="A378" s="151">
        <v>42296</v>
      </c>
      <c r="B378" s="143">
        <v>800</v>
      </c>
      <c r="C378" s="148">
        <v>202.66666666666666</v>
      </c>
      <c r="D378" s="149">
        <v>3</v>
      </c>
      <c r="E378" s="149">
        <v>4</v>
      </c>
      <c r="F378" s="149"/>
      <c r="G378" s="152">
        <v>34</v>
      </c>
      <c r="H378" s="153">
        <v>16</v>
      </c>
      <c r="I378" s="149"/>
      <c r="J378" s="152"/>
      <c r="K378" s="148"/>
      <c r="L378" s="148"/>
      <c r="M378" s="148">
        <v>6</v>
      </c>
      <c r="N378" s="148"/>
      <c r="O378" s="148"/>
      <c r="P378" s="148">
        <v>1076.2</v>
      </c>
      <c r="Q378" s="149"/>
      <c r="R378" s="148" t="str">
        <f t="shared" si="5"/>
        <v/>
      </c>
    </row>
    <row r="379" spans="1:21" x14ac:dyDescent="0.2">
      <c r="A379" s="151">
        <v>42296</v>
      </c>
      <c r="B379" s="143">
        <v>1000</v>
      </c>
      <c r="C379" s="148">
        <v>204.66666666666666</v>
      </c>
      <c r="D379" s="149">
        <v>2</v>
      </c>
      <c r="E379" s="149">
        <v>4</v>
      </c>
      <c r="F379" s="149"/>
      <c r="G379" s="152">
        <v>40</v>
      </c>
      <c r="H379" s="153">
        <v>16</v>
      </c>
      <c r="I379" s="149"/>
      <c r="J379" s="152"/>
      <c r="K379" s="148"/>
      <c r="L379" s="148"/>
      <c r="M379" s="148">
        <v>0</v>
      </c>
      <c r="N379" s="148"/>
      <c r="O379" s="148"/>
      <c r="P379" s="148">
        <v>1076.2</v>
      </c>
      <c r="Q379" s="149"/>
      <c r="R379" s="148" t="str">
        <f t="shared" si="5"/>
        <v/>
      </c>
    </row>
    <row r="380" spans="1:21" x14ac:dyDescent="0.2">
      <c r="A380" s="151">
        <v>42296</v>
      </c>
      <c r="B380" s="143">
        <v>1200</v>
      </c>
      <c r="C380" s="148">
        <v>206.66666666666666</v>
      </c>
      <c r="D380" s="149">
        <v>2</v>
      </c>
      <c r="E380" s="149">
        <v>10</v>
      </c>
      <c r="F380" s="149"/>
      <c r="G380" s="152">
        <v>40</v>
      </c>
      <c r="H380" s="153">
        <v>16</v>
      </c>
      <c r="I380" s="149"/>
      <c r="J380" s="152"/>
      <c r="K380" s="148"/>
      <c r="L380" s="148"/>
      <c r="M380" s="148">
        <v>0</v>
      </c>
      <c r="N380" s="148"/>
      <c r="O380" s="148"/>
      <c r="P380" s="148">
        <v>1076.2</v>
      </c>
      <c r="Q380" s="149"/>
      <c r="R380" s="148" t="str">
        <f t="shared" si="5"/>
        <v/>
      </c>
    </row>
    <row r="381" spans="1:21" x14ac:dyDescent="0.2">
      <c r="A381" s="151">
        <v>42296</v>
      </c>
      <c r="B381" s="143">
        <v>1510</v>
      </c>
      <c r="C381" s="148">
        <v>209.83333333333334</v>
      </c>
      <c r="D381" s="149">
        <v>2</v>
      </c>
      <c r="E381" s="149">
        <v>10</v>
      </c>
      <c r="F381" s="149"/>
      <c r="G381" s="152"/>
      <c r="H381" s="153">
        <v>25</v>
      </c>
      <c r="I381" s="149"/>
      <c r="J381" s="152"/>
      <c r="K381" s="148"/>
      <c r="L381" s="148"/>
      <c r="M381" s="148">
        <v>0</v>
      </c>
      <c r="N381" s="148"/>
      <c r="O381" s="148"/>
      <c r="P381" s="148">
        <v>1076.2</v>
      </c>
      <c r="Q381" s="149"/>
      <c r="R381" s="148" t="str">
        <f t="shared" si="5"/>
        <v/>
      </c>
    </row>
    <row r="382" spans="1:21" x14ac:dyDescent="0.2">
      <c r="A382" s="151">
        <v>42296</v>
      </c>
      <c r="B382" s="143">
        <v>1525</v>
      </c>
      <c r="C382" s="154">
        <v>210.08333333333334</v>
      </c>
      <c r="D382" s="149">
        <v>236</v>
      </c>
      <c r="E382" s="149">
        <v>526</v>
      </c>
      <c r="F382" s="149"/>
      <c r="G382" s="152"/>
      <c r="H382" s="153">
        <v>25</v>
      </c>
      <c r="I382" s="149"/>
      <c r="J382" s="152"/>
      <c r="K382" s="148"/>
      <c r="L382" s="148"/>
      <c r="M382" s="148"/>
      <c r="N382" s="148"/>
      <c r="O382" s="148"/>
      <c r="P382" s="148"/>
      <c r="Q382" s="149"/>
      <c r="R382" s="148" t="str">
        <f t="shared" si="5"/>
        <v/>
      </c>
    </row>
    <row r="383" spans="1:21" x14ac:dyDescent="0.2">
      <c r="A383" s="151">
        <v>42296</v>
      </c>
      <c r="B383" s="143">
        <v>1545</v>
      </c>
      <c r="C383" s="148">
        <v>210.41666666666666</v>
      </c>
      <c r="D383" s="149">
        <v>189</v>
      </c>
      <c r="E383" s="149">
        <v>684</v>
      </c>
      <c r="F383" s="149"/>
      <c r="G383" s="152"/>
      <c r="H383" s="153">
        <v>25</v>
      </c>
      <c r="I383" s="149"/>
      <c r="J383" s="152"/>
      <c r="K383" s="148"/>
      <c r="L383" s="148"/>
      <c r="M383" s="148"/>
      <c r="N383" s="148"/>
      <c r="O383" s="148"/>
      <c r="P383" s="148"/>
      <c r="Q383" s="149"/>
      <c r="R383" s="148" t="str">
        <f t="shared" si="5"/>
        <v/>
      </c>
      <c r="S383" t="s">
        <v>450</v>
      </c>
      <c r="T383" t="s">
        <v>451</v>
      </c>
      <c r="U383" t="s">
        <v>452</v>
      </c>
    </row>
    <row r="384" spans="1:21" x14ac:dyDescent="0.2">
      <c r="A384" s="151">
        <v>42296</v>
      </c>
      <c r="B384" s="143">
        <v>1600</v>
      </c>
      <c r="C384" s="148">
        <v>210.66666666666666</v>
      </c>
      <c r="D384" s="149">
        <v>154</v>
      </c>
      <c r="E384" s="149">
        <v>770</v>
      </c>
      <c r="F384" s="149"/>
      <c r="G384" s="152"/>
      <c r="H384" s="153">
        <v>25</v>
      </c>
      <c r="I384" s="149"/>
      <c r="J384" s="152"/>
      <c r="K384" s="148"/>
      <c r="L384" s="148"/>
      <c r="M384" s="148">
        <v>696.96000000001709</v>
      </c>
      <c r="N384" s="148"/>
      <c r="O384" s="148"/>
      <c r="P384" s="148">
        <v>1100.4000000000001</v>
      </c>
      <c r="Q384" s="149"/>
      <c r="R384" s="148" t="str">
        <f t="shared" si="5"/>
        <v/>
      </c>
      <c r="S384" s="150">
        <f>P384-$P$381</f>
        <v>24.200000000000045</v>
      </c>
      <c r="U384" s="150"/>
    </row>
    <row r="385" spans="1:21" x14ac:dyDescent="0.2">
      <c r="A385" s="151">
        <v>42296</v>
      </c>
      <c r="B385" s="143">
        <v>1630</v>
      </c>
      <c r="C385" s="148">
        <v>211.16666666666666</v>
      </c>
      <c r="D385" s="149">
        <v>102</v>
      </c>
      <c r="E385" s="149">
        <v>916</v>
      </c>
      <c r="F385" s="149"/>
      <c r="G385" s="152">
        <v>46.5</v>
      </c>
      <c r="H385" s="153">
        <v>25</v>
      </c>
      <c r="I385" s="149"/>
      <c r="J385" s="152"/>
      <c r="K385" s="148"/>
      <c r="L385" s="148"/>
      <c r="M385" s="148">
        <v>542.39999999999782</v>
      </c>
      <c r="N385" s="148"/>
      <c r="O385" s="148"/>
      <c r="P385" s="148">
        <v>1111.7</v>
      </c>
      <c r="Q385" s="149"/>
      <c r="R385" s="148" t="str">
        <f t="shared" si="5"/>
        <v/>
      </c>
      <c r="S385" s="150">
        <f t="shared" ref="S385:S393" si="9">P385-$P$381</f>
        <v>35.5</v>
      </c>
      <c r="T385" s="150"/>
      <c r="U385" s="150">
        <f t="shared" ref="U385:U390" si="10">P385-P384</f>
        <v>11.299999999999955</v>
      </c>
    </row>
    <row r="386" spans="1:21" x14ac:dyDescent="0.2">
      <c r="A386" s="151">
        <v>42296</v>
      </c>
      <c r="B386" s="143">
        <v>1700</v>
      </c>
      <c r="C386" s="144">
        <v>211.66666666666666</v>
      </c>
      <c r="D386" s="149">
        <v>126</v>
      </c>
      <c r="E386" s="149">
        <v>1121</v>
      </c>
      <c r="F386" s="149"/>
      <c r="G386" s="152"/>
      <c r="H386" s="153">
        <v>25</v>
      </c>
      <c r="I386" s="149"/>
      <c r="J386" s="152"/>
      <c r="K386" s="148"/>
      <c r="L386" s="148"/>
      <c r="M386" s="148">
        <v>547.19999999999345</v>
      </c>
      <c r="N386" s="148"/>
      <c r="O386" s="148"/>
      <c r="P386" s="148">
        <v>1123.0999999999999</v>
      </c>
      <c r="Q386" s="149"/>
      <c r="R386" s="148" t="str">
        <f t="shared" si="5"/>
        <v/>
      </c>
      <c r="S386" s="150">
        <f t="shared" si="9"/>
        <v>46.899999999999864</v>
      </c>
      <c r="T386" s="150"/>
      <c r="U386" s="150">
        <f t="shared" si="10"/>
        <v>11.399999999999864</v>
      </c>
    </row>
    <row r="387" spans="1:21" x14ac:dyDescent="0.2">
      <c r="A387" s="151">
        <v>42296</v>
      </c>
      <c r="B387" s="143">
        <v>1730</v>
      </c>
      <c r="C387" s="144">
        <v>212.16666666666666</v>
      </c>
      <c r="D387" s="149">
        <v>117</v>
      </c>
      <c r="E387" s="149">
        <v>1329</v>
      </c>
      <c r="F387" s="149"/>
      <c r="G387" s="152">
        <v>49</v>
      </c>
      <c r="H387" s="153">
        <v>25</v>
      </c>
      <c r="I387" s="149"/>
      <c r="J387" s="152"/>
      <c r="K387" s="148"/>
      <c r="L387" s="148"/>
      <c r="M387" s="148">
        <v>729.60000000000218</v>
      </c>
      <c r="N387" s="148"/>
      <c r="O387" s="148"/>
      <c r="P387" s="148">
        <v>1138.3</v>
      </c>
      <c r="Q387" s="149"/>
      <c r="R387" s="148" t="str">
        <f t="shared" si="5"/>
        <v/>
      </c>
      <c r="S387" s="150">
        <f t="shared" si="9"/>
        <v>62.099999999999909</v>
      </c>
      <c r="T387" s="150"/>
      <c r="U387" s="150">
        <f t="shared" si="10"/>
        <v>15.200000000000045</v>
      </c>
    </row>
    <row r="388" spans="1:21" x14ac:dyDescent="0.2">
      <c r="A388" s="151">
        <v>42296</v>
      </c>
      <c r="B388" s="143">
        <v>1800</v>
      </c>
      <c r="C388" s="148">
        <v>212.66666666666666</v>
      </c>
      <c r="D388" s="149">
        <v>90</v>
      </c>
      <c r="E388" s="149">
        <v>1461</v>
      </c>
      <c r="F388" s="149"/>
      <c r="G388" s="152">
        <v>49</v>
      </c>
      <c r="H388" s="153">
        <v>25</v>
      </c>
      <c r="I388" s="149"/>
      <c r="J388" s="152"/>
      <c r="K388" s="148"/>
      <c r="L388" s="148"/>
      <c r="M388" s="148">
        <v>542.39999999999782</v>
      </c>
      <c r="N388" s="148"/>
      <c r="O388" s="148"/>
      <c r="P388" s="148">
        <v>1149.5999999999999</v>
      </c>
      <c r="Q388" s="149"/>
      <c r="R388" s="148" t="str">
        <f t="shared" si="5"/>
        <v/>
      </c>
      <c r="S388" s="150">
        <f t="shared" si="9"/>
        <v>73.399999999999864</v>
      </c>
      <c r="T388" s="150"/>
      <c r="U388" s="150">
        <f t="shared" si="10"/>
        <v>11.299999999999955</v>
      </c>
    </row>
    <row r="389" spans="1:21" x14ac:dyDescent="0.2">
      <c r="A389" s="151">
        <v>42296</v>
      </c>
      <c r="B389" s="143">
        <v>1830</v>
      </c>
      <c r="C389" s="148">
        <v>213.16666666666666</v>
      </c>
      <c r="D389" s="149">
        <v>75</v>
      </c>
      <c r="E389" s="149">
        <v>1615</v>
      </c>
      <c r="F389" s="149"/>
      <c r="G389" s="152">
        <v>48</v>
      </c>
      <c r="H389" s="153">
        <v>25</v>
      </c>
      <c r="I389" s="149"/>
      <c r="J389" s="152"/>
      <c r="K389" s="148"/>
      <c r="L389" s="148"/>
      <c r="M389" s="148">
        <v>595.20000000000437</v>
      </c>
      <c r="N389" s="148"/>
      <c r="O389" s="148"/>
      <c r="P389" s="148">
        <v>1162</v>
      </c>
      <c r="Q389" s="149"/>
      <c r="R389" s="148" t="str">
        <f t="shared" si="5"/>
        <v/>
      </c>
      <c r="S389" s="150">
        <f t="shared" si="9"/>
        <v>85.799999999999955</v>
      </c>
      <c r="T389" s="150">
        <f>P389-$P$389</f>
        <v>0</v>
      </c>
      <c r="U389" s="150">
        <f t="shared" si="10"/>
        <v>12.400000000000091</v>
      </c>
    </row>
    <row r="390" spans="1:21" x14ac:dyDescent="0.2">
      <c r="A390" s="151">
        <v>42296</v>
      </c>
      <c r="B390" s="143">
        <v>1900</v>
      </c>
      <c r="C390" s="148">
        <v>213.66666666666666</v>
      </c>
      <c r="D390" s="149">
        <v>1563</v>
      </c>
      <c r="E390" s="149">
        <v>1833</v>
      </c>
      <c r="F390" s="149"/>
      <c r="G390" s="152">
        <v>53</v>
      </c>
      <c r="H390" s="153">
        <v>6</v>
      </c>
      <c r="I390" s="149"/>
      <c r="J390" s="152"/>
      <c r="K390" s="148"/>
      <c r="L390" s="148"/>
      <c r="M390" s="148">
        <v>998.39999999999782</v>
      </c>
      <c r="N390" s="148"/>
      <c r="O390" s="148"/>
      <c r="P390" s="148">
        <v>1182.8</v>
      </c>
      <c r="Q390" s="149"/>
      <c r="R390" s="148" t="str">
        <f t="shared" si="5"/>
        <v/>
      </c>
      <c r="S390" s="150">
        <f t="shared" si="9"/>
        <v>106.59999999999991</v>
      </c>
      <c r="T390" s="150">
        <f t="shared" ref="T390:T393" si="11">P390-$P$389</f>
        <v>20.799999999999955</v>
      </c>
      <c r="U390" s="150">
        <f t="shared" si="10"/>
        <v>20.799999999999955</v>
      </c>
    </row>
    <row r="391" spans="1:21" x14ac:dyDescent="0.2">
      <c r="A391" s="151">
        <v>42296</v>
      </c>
      <c r="B391" s="143">
        <v>1924</v>
      </c>
      <c r="C391" s="148">
        <v>214.06666666666666</v>
      </c>
      <c r="D391" s="149">
        <v>1690</v>
      </c>
      <c r="E391" s="149">
        <v>1885</v>
      </c>
      <c r="F391" s="149"/>
      <c r="G391" s="152"/>
      <c r="H391" s="153">
        <v>14</v>
      </c>
      <c r="I391" s="149"/>
      <c r="J391" s="152"/>
      <c r="K391" s="148"/>
      <c r="L391" s="148"/>
      <c r="M391" s="148">
        <v>0</v>
      </c>
      <c r="N391" s="148"/>
      <c r="O391" s="148"/>
      <c r="P391" s="148">
        <v>1182.8</v>
      </c>
      <c r="Q391" s="149"/>
      <c r="R391" s="148" t="str">
        <f t="shared" si="5"/>
        <v/>
      </c>
      <c r="S391" s="150">
        <f t="shared" si="9"/>
        <v>106.59999999999991</v>
      </c>
      <c r="T391" s="150">
        <f t="shared" si="11"/>
        <v>20.799999999999955</v>
      </c>
      <c r="U391" s="150">
        <f t="shared" ref="U391:U393" si="12">P391-P390</f>
        <v>0</v>
      </c>
    </row>
    <row r="392" spans="1:21" x14ac:dyDescent="0.2">
      <c r="A392" s="151">
        <v>42296</v>
      </c>
      <c r="B392" s="143">
        <v>1930</v>
      </c>
      <c r="C392" s="148">
        <v>214.16666666666666</v>
      </c>
      <c r="D392" s="149">
        <v>1665</v>
      </c>
      <c r="E392" s="149">
        <v>1769</v>
      </c>
      <c r="F392" s="149"/>
      <c r="G392" s="152"/>
      <c r="H392" s="153">
        <v>14</v>
      </c>
      <c r="I392" s="149"/>
      <c r="J392" s="152"/>
      <c r="K392" s="148"/>
      <c r="L392" s="148"/>
      <c r="M392" s="148">
        <v>360.00000000002046</v>
      </c>
      <c r="N392" s="148"/>
      <c r="O392" s="148"/>
      <c r="P392" s="148">
        <v>1184.3</v>
      </c>
      <c r="Q392" s="149"/>
      <c r="R392" s="148" t="str">
        <f t="shared" si="5"/>
        <v/>
      </c>
      <c r="S392" s="150">
        <f t="shared" si="9"/>
        <v>108.09999999999991</v>
      </c>
      <c r="T392" s="150">
        <f t="shared" si="11"/>
        <v>22.299999999999955</v>
      </c>
      <c r="U392" s="150">
        <f t="shared" si="12"/>
        <v>1.5</v>
      </c>
    </row>
    <row r="393" spans="1:21" x14ac:dyDescent="0.2">
      <c r="A393" s="151">
        <v>42296</v>
      </c>
      <c r="B393" s="143">
        <v>2000</v>
      </c>
      <c r="C393" s="148">
        <v>214.66666666666666</v>
      </c>
      <c r="D393" s="149">
        <v>1926</v>
      </c>
      <c r="E393" s="149">
        <v>1729</v>
      </c>
      <c r="F393" s="149"/>
      <c r="G393" s="152"/>
      <c r="H393" s="153">
        <v>12</v>
      </c>
      <c r="I393" s="149"/>
      <c r="J393" s="152"/>
      <c r="K393" s="148"/>
      <c r="L393" s="148"/>
      <c r="M393" s="148">
        <v>0</v>
      </c>
      <c r="N393" s="148"/>
      <c r="O393" s="148"/>
      <c r="P393" s="148">
        <v>1184.3</v>
      </c>
      <c r="Q393" s="149"/>
      <c r="R393" s="148" t="str">
        <f t="shared" si="5"/>
        <v/>
      </c>
      <c r="S393" s="150">
        <f t="shared" si="9"/>
        <v>108.09999999999991</v>
      </c>
      <c r="T393" s="150">
        <f t="shared" si="11"/>
        <v>22.299999999999955</v>
      </c>
      <c r="U393" s="150">
        <f t="shared" si="12"/>
        <v>0</v>
      </c>
    </row>
    <row r="394" spans="1:21" x14ac:dyDescent="0.2">
      <c r="A394" s="151">
        <v>42296</v>
      </c>
      <c r="B394" s="143">
        <v>2030</v>
      </c>
      <c r="C394" s="148">
        <v>215.16666666666666</v>
      </c>
      <c r="D394" s="149">
        <v>1631</v>
      </c>
      <c r="E394" s="149">
        <v>1715</v>
      </c>
      <c r="F394" s="149"/>
      <c r="G394" s="152"/>
      <c r="H394" s="153">
        <v>6</v>
      </c>
      <c r="I394" s="149"/>
      <c r="J394" s="152"/>
      <c r="K394" s="148"/>
      <c r="L394" s="148"/>
      <c r="M394" s="148">
        <v>0</v>
      </c>
      <c r="N394" s="148"/>
      <c r="O394" s="148"/>
      <c r="P394" s="148">
        <v>1184.3</v>
      </c>
      <c r="Q394" s="149"/>
      <c r="R394" s="148" t="str">
        <f t="shared" si="5"/>
        <v/>
      </c>
      <c r="S394" s="150"/>
      <c r="T394" s="150"/>
      <c r="U394" s="150"/>
    </row>
    <row r="395" spans="1:21" x14ac:dyDescent="0.2">
      <c r="A395" s="151">
        <v>42296</v>
      </c>
      <c r="B395" s="143">
        <v>2100</v>
      </c>
      <c r="C395" s="148">
        <v>215.66666666666666</v>
      </c>
      <c r="D395" s="149">
        <v>1619</v>
      </c>
      <c r="E395" s="149">
        <v>1703</v>
      </c>
      <c r="F395" s="149"/>
      <c r="G395" s="152"/>
      <c r="H395" s="153">
        <v>24</v>
      </c>
      <c r="I395" s="149"/>
      <c r="J395" s="152"/>
      <c r="K395" s="148"/>
      <c r="L395" s="148"/>
      <c r="M395" s="148">
        <v>0</v>
      </c>
      <c r="N395" s="148"/>
      <c r="O395" s="148"/>
      <c r="P395" s="148">
        <v>1184.3</v>
      </c>
      <c r="Q395" s="149"/>
      <c r="R395" s="148" t="str">
        <f t="shared" si="5"/>
        <v/>
      </c>
      <c r="S395" s="150"/>
      <c r="T395" s="150"/>
      <c r="U395" s="150"/>
    </row>
    <row r="396" spans="1:21" x14ac:dyDescent="0.2">
      <c r="A396" s="151">
        <v>42296</v>
      </c>
      <c r="B396" s="143">
        <v>2130</v>
      </c>
      <c r="C396" s="148">
        <v>216.16666666666666</v>
      </c>
      <c r="D396" s="149">
        <v>930</v>
      </c>
      <c r="E396" s="149">
        <v>1310</v>
      </c>
      <c r="F396" s="149"/>
      <c r="G396" s="152"/>
      <c r="H396" s="153">
        <v>6</v>
      </c>
      <c r="I396" s="149"/>
      <c r="J396" s="152"/>
      <c r="K396" s="148"/>
      <c r="L396" s="148"/>
      <c r="M396" s="148">
        <v>115.20000000000437</v>
      </c>
      <c r="N396" s="148"/>
      <c r="O396" s="148"/>
      <c r="P396" s="148">
        <v>1186.7</v>
      </c>
      <c r="Q396" s="149"/>
      <c r="R396" s="148" t="str">
        <f t="shared" si="5"/>
        <v/>
      </c>
    </row>
    <row r="397" spans="1:21" x14ac:dyDescent="0.2">
      <c r="A397" s="151">
        <v>42296</v>
      </c>
      <c r="B397" s="143">
        <v>2200</v>
      </c>
      <c r="C397" s="148">
        <v>216.66666666666666</v>
      </c>
      <c r="D397" s="149">
        <v>1138</v>
      </c>
      <c r="E397" s="149">
        <v>1348</v>
      </c>
      <c r="F397" s="149"/>
      <c r="G397" s="152"/>
      <c r="H397" s="153">
        <v>0</v>
      </c>
      <c r="I397" s="149"/>
      <c r="J397" s="152"/>
      <c r="K397" s="148"/>
      <c r="L397" s="148"/>
      <c r="M397" s="148">
        <v>0</v>
      </c>
      <c r="N397" s="148"/>
      <c r="O397" s="148"/>
      <c r="P397" s="148">
        <v>1186.7</v>
      </c>
      <c r="Q397" s="149"/>
      <c r="R397" s="148" t="str">
        <f t="shared" si="5"/>
        <v/>
      </c>
    </row>
    <row r="398" spans="1:21" x14ac:dyDescent="0.2">
      <c r="A398" s="151">
        <v>42296</v>
      </c>
      <c r="B398" s="143">
        <v>2230</v>
      </c>
      <c r="C398" s="148">
        <v>217.16666666666666</v>
      </c>
      <c r="D398" s="149">
        <v>1309</v>
      </c>
      <c r="E398" s="149">
        <v>1363</v>
      </c>
      <c r="F398" s="149"/>
      <c r="G398" s="152"/>
      <c r="H398" s="153">
        <v>0</v>
      </c>
      <c r="I398" s="149"/>
      <c r="J398" s="152"/>
      <c r="K398" s="148"/>
      <c r="L398" s="148"/>
      <c r="M398" s="148">
        <v>0</v>
      </c>
      <c r="N398" s="148"/>
      <c r="O398" s="148"/>
      <c r="P398" s="148">
        <v>1186.7</v>
      </c>
      <c r="Q398" s="149"/>
      <c r="R398" s="148" t="str">
        <f t="shared" ref="R398:R461" si="13">IF(K398="","",IF(K398&gt;0,K398,"TSTM"))</f>
        <v/>
      </c>
    </row>
    <row r="399" spans="1:21" x14ac:dyDescent="0.2">
      <c r="A399" s="151">
        <v>42296</v>
      </c>
      <c r="B399" s="143">
        <v>2256</v>
      </c>
      <c r="C399" s="148">
        <v>217.6</v>
      </c>
      <c r="D399" s="149">
        <v>1378</v>
      </c>
      <c r="E399" s="149">
        <v>1378</v>
      </c>
      <c r="F399" s="149"/>
      <c r="G399" s="152"/>
      <c r="H399" s="153">
        <v>12</v>
      </c>
      <c r="I399" s="149"/>
      <c r="J399" s="152"/>
      <c r="K399" s="148"/>
      <c r="L399" s="148"/>
      <c r="M399" s="148">
        <v>0</v>
      </c>
      <c r="N399" s="148"/>
      <c r="O399" s="148"/>
      <c r="P399" s="148">
        <v>1186.7</v>
      </c>
      <c r="Q399" s="149"/>
      <c r="R399" s="148" t="str">
        <f t="shared" si="13"/>
        <v/>
      </c>
    </row>
    <row r="400" spans="1:21" x14ac:dyDescent="0.2">
      <c r="A400" s="151">
        <v>42296</v>
      </c>
      <c r="B400" s="143">
        <v>2315</v>
      </c>
      <c r="C400" s="148">
        <v>217.91666666666666</v>
      </c>
      <c r="D400" s="149">
        <v>545</v>
      </c>
      <c r="E400" s="149">
        <v>1290</v>
      </c>
      <c r="F400" s="149"/>
      <c r="G400" s="152"/>
      <c r="H400" s="153">
        <v>24</v>
      </c>
      <c r="I400" s="149"/>
      <c r="J400" s="152"/>
      <c r="K400" s="148"/>
      <c r="L400" s="148"/>
      <c r="M400" s="148">
        <v>0</v>
      </c>
      <c r="N400" s="148"/>
      <c r="O400" s="148"/>
      <c r="P400" s="148">
        <v>1186.7</v>
      </c>
      <c r="Q400" s="149"/>
      <c r="R400" s="148" t="str">
        <f t="shared" si="13"/>
        <v/>
      </c>
    </row>
    <row r="401" spans="1:21" x14ac:dyDescent="0.2">
      <c r="A401" s="151">
        <v>42296</v>
      </c>
      <c r="B401" s="143">
        <v>2330</v>
      </c>
      <c r="C401" s="148">
        <v>218.16666666666666</v>
      </c>
      <c r="D401" s="149">
        <v>16</v>
      </c>
      <c r="E401" s="149">
        <v>1234</v>
      </c>
      <c r="F401" s="149"/>
      <c r="G401" s="152"/>
      <c r="H401" s="153">
        <v>32</v>
      </c>
      <c r="I401" s="149"/>
      <c r="J401" s="152"/>
      <c r="K401" s="148"/>
      <c r="L401" s="148"/>
      <c r="M401" s="148">
        <v>0</v>
      </c>
      <c r="N401" s="148"/>
      <c r="O401" s="148"/>
      <c r="P401" s="148">
        <v>1186.7</v>
      </c>
      <c r="Q401" s="149"/>
      <c r="R401" s="148" t="str">
        <f t="shared" si="13"/>
        <v/>
      </c>
    </row>
    <row r="402" spans="1:21" x14ac:dyDescent="0.2">
      <c r="A402" s="151">
        <v>42296</v>
      </c>
      <c r="B402" s="143">
        <v>2400</v>
      </c>
      <c r="C402" s="148">
        <v>218.66666666666666</v>
      </c>
      <c r="D402" s="149">
        <v>5</v>
      </c>
      <c r="E402" s="149">
        <v>1443</v>
      </c>
      <c r="F402" s="149"/>
      <c r="G402" s="152"/>
      <c r="H402" s="153">
        <v>48</v>
      </c>
      <c r="I402" s="149"/>
      <c r="J402" s="152"/>
      <c r="K402" s="148"/>
      <c r="L402" s="148"/>
      <c r="M402" s="148">
        <v>0</v>
      </c>
      <c r="N402" s="148"/>
      <c r="O402" s="148"/>
      <c r="P402" s="148">
        <v>1186.7</v>
      </c>
      <c r="Q402" s="149"/>
      <c r="R402" s="148" t="str">
        <f t="shared" si="13"/>
        <v/>
      </c>
      <c r="S402" t="s">
        <v>450</v>
      </c>
      <c r="T402" t="s">
        <v>451</v>
      </c>
      <c r="U402" t="s">
        <v>452</v>
      </c>
    </row>
    <row r="403" spans="1:21" x14ac:dyDescent="0.2">
      <c r="A403" s="151">
        <v>42297</v>
      </c>
      <c r="B403" s="143">
        <v>30</v>
      </c>
      <c r="C403" s="148">
        <v>219.16666666666666</v>
      </c>
      <c r="D403" s="149">
        <v>1203</v>
      </c>
      <c r="E403" s="149">
        <v>1439</v>
      </c>
      <c r="F403" s="149"/>
      <c r="G403" s="152"/>
      <c r="H403" s="153">
        <v>12</v>
      </c>
      <c r="I403" s="149"/>
      <c r="J403" s="152"/>
      <c r="K403" s="148"/>
      <c r="L403" s="148"/>
      <c r="M403" s="148">
        <v>931.19999999999334</v>
      </c>
      <c r="N403" s="148"/>
      <c r="O403" s="148"/>
      <c r="P403" s="148">
        <v>1206.0999999999999</v>
      </c>
      <c r="Q403" s="149"/>
      <c r="R403" s="148" t="str">
        <f t="shared" si="13"/>
        <v/>
      </c>
      <c r="S403" s="150">
        <f>P403-$P$402</f>
        <v>19.399999999999864</v>
      </c>
      <c r="U403" s="150">
        <f t="shared" ref="U403:U409" si="14">P403-P402</f>
        <v>19.399999999999864</v>
      </c>
    </row>
    <row r="404" spans="1:21" x14ac:dyDescent="0.2">
      <c r="A404" s="151">
        <v>42297</v>
      </c>
      <c r="B404" s="143">
        <v>100</v>
      </c>
      <c r="C404" s="148">
        <v>219.66666666666666</v>
      </c>
      <c r="D404" s="149">
        <v>573</v>
      </c>
      <c r="E404" s="149">
        <v>1227</v>
      </c>
      <c r="F404" s="149"/>
      <c r="G404" s="152">
        <v>37</v>
      </c>
      <c r="H404" s="153">
        <v>36</v>
      </c>
      <c r="I404" s="149"/>
      <c r="J404" s="152"/>
      <c r="K404" s="148"/>
      <c r="L404" s="148"/>
      <c r="M404" s="148">
        <v>43.200000000004366</v>
      </c>
      <c r="N404" s="148"/>
      <c r="O404" s="148"/>
      <c r="P404" s="148">
        <v>1207</v>
      </c>
      <c r="Q404" s="149"/>
      <c r="R404" s="148" t="str">
        <f t="shared" si="13"/>
        <v/>
      </c>
      <c r="S404" s="150">
        <f t="shared" ref="S404:S414" si="15">P404-$P$402</f>
        <v>20.299999999999955</v>
      </c>
      <c r="T404" s="150"/>
      <c r="U404" s="150">
        <f t="shared" si="14"/>
        <v>0.90000000000009095</v>
      </c>
    </row>
    <row r="405" spans="1:21" x14ac:dyDescent="0.2">
      <c r="A405" s="151">
        <v>42297</v>
      </c>
      <c r="B405" s="143">
        <v>130</v>
      </c>
      <c r="C405" s="148">
        <v>220.16666666666666</v>
      </c>
      <c r="D405" s="149">
        <v>76</v>
      </c>
      <c r="E405" s="149">
        <v>1210</v>
      </c>
      <c r="F405" s="149"/>
      <c r="G405" s="152">
        <v>35</v>
      </c>
      <c r="H405" s="153">
        <v>36</v>
      </c>
      <c r="I405" s="149"/>
      <c r="J405" s="152"/>
      <c r="K405" s="148"/>
      <c r="L405" s="148"/>
      <c r="M405" s="148">
        <v>72</v>
      </c>
      <c r="N405" s="148"/>
      <c r="O405" s="148"/>
      <c r="P405" s="148">
        <v>1208.5</v>
      </c>
      <c r="Q405" s="149"/>
      <c r="R405" s="148" t="str">
        <f t="shared" si="13"/>
        <v/>
      </c>
      <c r="S405" s="150">
        <f t="shared" si="15"/>
        <v>21.799999999999955</v>
      </c>
      <c r="T405" s="150"/>
      <c r="U405" s="150">
        <f t="shared" si="14"/>
        <v>1.5</v>
      </c>
    </row>
    <row r="406" spans="1:21" x14ac:dyDescent="0.2">
      <c r="A406" s="151">
        <v>42297</v>
      </c>
      <c r="B406" s="143">
        <v>200</v>
      </c>
      <c r="C406" s="148">
        <v>220.66666666666666</v>
      </c>
      <c r="D406" s="149">
        <v>25</v>
      </c>
      <c r="E406" s="149">
        <v>1280</v>
      </c>
      <c r="F406" s="149"/>
      <c r="G406" s="152">
        <v>35</v>
      </c>
      <c r="H406" s="153">
        <v>48</v>
      </c>
      <c r="I406" s="149"/>
      <c r="J406" s="152"/>
      <c r="K406" s="148"/>
      <c r="L406" s="148"/>
      <c r="M406" s="148">
        <v>0</v>
      </c>
      <c r="N406" s="148"/>
      <c r="O406" s="148"/>
      <c r="P406" s="148">
        <v>1208.5</v>
      </c>
      <c r="Q406" s="149"/>
      <c r="R406" s="148" t="str">
        <f t="shared" si="13"/>
        <v/>
      </c>
      <c r="S406" s="150">
        <f t="shared" si="15"/>
        <v>21.799999999999955</v>
      </c>
      <c r="T406" s="150"/>
      <c r="U406" s="150">
        <f t="shared" si="14"/>
        <v>0</v>
      </c>
    </row>
    <row r="407" spans="1:21" x14ac:dyDescent="0.2">
      <c r="A407" s="151">
        <v>42297</v>
      </c>
      <c r="B407" s="143">
        <v>230</v>
      </c>
      <c r="C407" s="148">
        <v>221.16666666666666</v>
      </c>
      <c r="D407" s="149">
        <v>43</v>
      </c>
      <c r="E407" s="149">
        <v>1508</v>
      </c>
      <c r="F407" s="149"/>
      <c r="G407" s="152">
        <v>35</v>
      </c>
      <c r="H407" s="153">
        <v>48</v>
      </c>
      <c r="I407" s="149"/>
      <c r="J407" s="152"/>
      <c r="K407" s="148"/>
      <c r="L407" s="148"/>
      <c r="M407" s="148">
        <v>67.200000000004366</v>
      </c>
      <c r="N407" s="148"/>
      <c r="O407" s="148"/>
      <c r="P407" s="148">
        <v>1209.9000000000001</v>
      </c>
      <c r="Q407" s="149"/>
      <c r="R407" s="148" t="str">
        <f t="shared" si="13"/>
        <v/>
      </c>
      <c r="S407" s="150">
        <f t="shared" si="15"/>
        <v>23.200000000000045</v>
      </c>
      <c r="T407" s="150">
        <f>P407-$P$407</f>
        <v>0</v>
      </c>
      <c r="U407" s="150">
        <f t="shared" si="14"/>
        <v>1.4000000000000909</v>
      </c>
    </row>
    <row r="408" spans="1:21" x14ac:dyDescent="0.2">
      <c r="A408" s="151">
        <v>42297</v>
      </c>
      <c r="B408" s="143">
        <v>300</v>
      </c>
      <c r="C408" s="148">
        <v>221.66666666666666</v>
      </c>
      <c r="D408" s="149">
        <v>686</v>
      </c>
      <c r="E408" s="149">
        <v>1136</v>
      </c>
      <c r="F408" s="149"/>
      <c r="G408" s="152"/>
      <c r="H408" s="153">
        <v>48</v>
      </c>
      <c r="I408" s="149"/>
      <c r="J408" s="152"/>
      <c r="K408" s="148"/>
      <c r="L408" s="148"/>
      <c r="M408" s="148">
        <v>705.59999999999127</v>
      </c>
      <c r="N408" s="148"/>
      <c r="O408" s="148"/>
      <c r="P408" s="148">
        <v>1224.5999999999999</v>
      </c>
      <c r="Q408" s="149"/>
      <c r="R408" s="148" t="str">
        <f t="shared" si="13"/>
        <v/>
      </c>
      <c r="S408" s="150">
        <f t="shared" si="15"/>
        <v>37.899999999999864</v>
      </c>
      <c r="T408" s="150">
        <f t="shared" ref="T408:T414" si="16">P408-$P$407</f>
        <v>14.699999999999818</v>
      </c>
      <c r="U408" s="150">
        <f t="shared" si="14"/>
        <v>14.699999999999818</v>
      </c>
    </row>
    <row r="409" spans="1:21" x14ac:dyDescent="0.2">
      <c r="A409" s="151">
        <v>42297</v>
      </c>
      <c r="B409" s="143">
        <v>330</v>
      </c>
      <c r="C409" s="148">
        <v>222.16666666666666</v>
      </c>
      <c r="D409" s="149">
        <v>251</v>
      </c>
      <c r="E409" s="149">
        <v>818</v>
      </c>
      <c r="F409" s="149"/>
      <c r="G409" s="152">
        <v>45</v>
      </c>
      <c r="H409" s="153">
        <v>48</v>
      </c>
      <c r="I409" s="149"/>
      <c r="J409" s="152"/>
      <c r="K409" s="148"/>
      <c r="L409" s="148"/>
      <c r="M409" s="148">
        <v>518.40000000000873</v>
      </c>
      <c r="N409" s="148"/>
      <c r="O409" s="148"/>
      <c r="P409" s="148">
        <v>1235.4000000000001</v>
      </c>
      <c r="Q409" s="149"/>
      <c r="R409" s="148" t="str">
        <f t="shared" si="13"/>
        <v/>
      </c>
      <c r="S409" s="150">
        <f t="shared" si="15"/>
        <v>48.700000000000045</v>
      </c>
      <c r="T409" s="150">
        <f t="shared" si="16"/>
        <v>25.5</v>
      </c>
      <c r="U409" s="150">
        <f t="shared" si="14"/>
        <v>10.800000000000182</v>
      </c>
    </row>
    <row r="410" spans="1:21" x14ac:dyDescent="0.2">
      <c r="A410" s="151">
        <v>42297</v>
      </c>
      <c r="B410" s="143">
        <v>400</v>
      </c>
      <c r="C410" s="148">
        <v>222.66666666666666</v>
      </c>
      <c r="D410" s="149">
        <v>160</v>
      </c>
      <c r="E410" s="149">
        <v>706</v>
      </c>
      <c r="F410" s="149"/>
      <c r="G410" s="152">
        <v>46</v>
      </c>
      <c r="H410" s="153">
        <v>48</v>
      </c>
      <c r="I410" s="149"/>
      <c r="J410" s="152"/>
      <c r="K410" s="148"/>
      <c r="L410" s="148"/>
      <c r="M410" s="148">
        <v>432</v>
      </c>
      <c r="N410" s="148"/>
      <c r="O410" s="148"/>
      <c r="P410" s="148">
        <v>1244.4000000000001</v>
      </c>
      <c r="Q410" s="149"/>
      <c r="R410" s="148" t="str">
        <f t="shared" si="13"/>
        <v/>
      </c>
      <c r="S410" s="150">
        <f t="shared" si="15"/>
        <v>57.700000000000045</v>
      </c>
      <c r="T410" s="150">
        <f t="shared" si="16"/>
        <v>34.5</v>
      </c>
      <c r="U410" s="150">
        <f t="shared" ref="U410:U414" si="17">P410-P409</f>
        <v>9</v>
      </c>
    </row>
    <row r="411" spans="1:21" x14ac:dyDescent="0.2">
      <c r="A411" s="151">
        <v>42297</v>
      </c>
      <c r="B411" s="143">
        <v>430</v>
      </c>
      <c r="C411" s="148">
        <v>223.16666666666666</v>
      </c>
      <c r="D411" s="149">
        <v>83</v>
      </c>
      <c r="E411" s="149">
        <v>611</v>
      </c>
      <c r="F411" s="149"/>
      <c r="G411" s="152">
        <v>46</v>
      </c>
      <c r="H411" s="153">
        <v>64</v>
      </c>
      <c r="I411" s="149"/>
      <c r="J411" s="152"/>
      <c r="K411" s="148"/>
      <c r="L411" s="148"/>
      <c r="M411" s="148">
        <v>412.79999999999558</v>
      </c>
      <c r="N411" s="148"/>
      <c r="O411" s="148"/>
      <c r="P411" s="148">
        <v>1253</v>
      </c>
      <c r="Q411" s="149"/>
      <c r="R411" s="148" t="str">
        <f t="shared" si="13"/>
        <v/>
      </c>
      <c r="S411" s="150">
        <f t="shared" si="15"/>
        <v>66.299999999999955</v>
      </c>
      <c r="T411" s="150">
        <f t="shared" si="16"/>
        <v>43.099999999999909</v>
      </c>
      <c r="U411" s="150">
        <f t="shared" si="17"/>
        <v>8.5999999999999091</v>
      </c>
    </row>
    <row r="412" spans="1:21" x14ac:dyDescent="0.2">
      <c r="A412" s="151">
        <v>42297</v>
      </c>
      <c r="B412" s="143">
        <v>500</v>
      </c>
      <c r="C412" s="148">
        <v>223.66666666666666</v>
      </c>
      <c r="D412" s="149">
        <v>3</v>
      </c>
      <c r="E412" s="149">
        <v>627</v>
      </c>
      <c r="F412" s="149"/>
      <c r="G412" s="152">
        <v>43</v>
      </c>
      <c r="H412" s="153">
        <v>64</v>
      </c>
      <c r="I412" s="149"/>
      <c r="J412" s="152"/>
      <c r="K412" s="148"/>
      <c r="L412" s="148"/>
      <c r="M412" s="148">
        <v>259.20000000000437</v>
      </c>
      <c r="N412" s="148"/>
      <c r="O412" s="148"/>
      <c r="P412" s="148">
        <v>1258.4000000000001</v>
      </c>
      <c r="Q412" s="149"/>
      <c r="R412" s="148" t="str">
        <f t="shared" si="13"/>
        <v/>
      </c>
      <c r="S412" s="150">
        <f t="shared" si="15"/>
        <v>71.700000000000045</v>
      </c>
      <c r="T412" s="150">
        <f t="shared" si="16"/>
        <v>48.5</v>
      </c>
      <c r="U412" s="150">
        <f t="shared" si="17"/>
        <v>5.4000000000000909</v>
      </c>
    </row>
    <row r="413" spans="1:21" x14ac:dyDescent="0.2">
      <c r="A413" s="151">
        <v>42297</v>
      </c>
      <c r="B413" s="143">
        <v>530</v>
      </c>
      <c r="C413" s="148">
        <v>224.16666666666666</v>
      </c>
      <c r="D413" s="149">
        <v>2</v>
      </c>
      <c r="E413" s="149">
        <v>652</v>
      </c>
      <c r="F413" s="149"/>
      <c r="G413" s="152"/>
      <c r="H413" s="153">
        <v>64</v>
      </c>
      <c r="I413" s="149"/>
      <c r="J413" s="152"/>
      <c r="K413" s="148"/>
      <c r="L413" s="148"/>
      <c r="M413" s="148">
        <v>9.5999999999912689</v>
      </c>
      <c r="N413" s="148"/>
      <c r="O413" s="148"/>
      <c r="P413" s="148">
        <v>1258.5999999999999</v>
      </c>
      <c r="Q413" s="149"/>
      <c r="R413" s="148" t="str">
        <f t="shared" si="13"/>
        <v/>
      </c>
      <c r="S413" s="150">
        <f t="shared" si="15"/>
        <v>71.899999999999864</v>
      </c>
      <c r="T413" s="150">
        <f t="shared" si="16"/>
        <v>48.699999999999818</v>
      </c>
      <c r="U413" s="150">
        <f t="shared" si="17"/>
        <v>0.1999999999998181</v>
      </c>
    </row>
    <row r="414" spans="1:21" x14ac:dyDescent="0.2">
      <c r="A414" s="151">
        <v>42297</v>
      </c>
      <c r="B414" s="143">
        <v>600</v>
      </c>
      <c r="C414" s="148">
        <v>224.66666666666666</v>
      </c>
      <c r="D414" s="149">
        <v>2</v>
      </c>
      <c r="E414" s="149">
        <v>674</v>
      </c>
      <c r="F414" s="149"/>
      <c r="G414" s="152"/>
      <c r="H414" s="153">
        <v>64</v>
      </c>
      <c r="I414" s="149"/>
      <c r="J414" s="152"/>
      <c r="K414" s="148"/>
      <c r="L414" s="148"/>
      <c r="M414" s="148">
        <v>0</v>
      </c>
      <c r="N414" s="148"/>
      <c r="O414" s="148"/>
      <c r="P414" s="148">
        <v>1258.5999999999999</v>
      </c>
      <c r="Q414" s="149"/>
      <c r="R414" s="148" t="str">
        <f t="shared" si="13"/>
        <v/>
      </c>
      <c r="S414" s="150">
        <f t="shared" si="15"/>
        <v>71.899999999999864</v>
      </c>
      <c r="T414" s="150">
        <f t="shared" si="16"/>
        <v>48.699999999999818</v>
      </c>
      <c r="U414" s="150">
        <f t="shared" si="17"/>
        <v>0</v>
      </c>
    </row>
    <row r="415" spans="1:21" x14ac:dyDescent="0.2">
      <c r="A415" s="151">
        <v>42297</v>
      </c>
      <c r="B415" s="143">
        <v>800</v>
      </c>
      <c r="C415" s="148">
        <v>226.66666666666666</v>
      </c>
      <c r="D415" s="149">
        <v>2</v>
      </c>
      <c r="E415" s="149">
        <v>115</v>
      </c>
      <c r="F415" s="149"/>
      <c r="G415" s="152">
        <v>36</v>
      </c>
      <c r="H415" s="153">
        <v>64</v>
      </c>
      <c r="I415" s="149"/>
      <c r="J415" s="152"/>
      <c r="K415" s="148"/>
      <c r="L415" s="148"/>
      <c r="M415" s="148">
        <v>0</v>
      </c>
      <c r="N415" s="148"/>
      <c r="O415" s="148"/>
      <c r="P415" s="148">
        <v>1258.5999999999999</v>
      </c>
      <c r="Q415" s="149"/>
      <c r="R415" s="148" t="str">
        <f t="shared" si="13"/>
        <v/>
      </c>
    </row>
    <row r="416" spans="1:21" x14ac:dyDescent="0.2">
      <c r="A416" s="151">
        <v>42297</v>
      </c>
      <c r="B416" s="143">
        <v>1000</v>
      </c>
      <c r="C416" s="148">
        <v>228.66666666666666</v>
      </c>
      <c r="D416" s="149">
        <v>2</v>
      </c>
      <c r="E416" s="149">
        <v>149</v>
      </c>
      <c r="F416" s="149"/>
      <c r="G416" s="152">
        <v>41</v>
      </c>
      <c r="H416" s="153">
        <v>64</v>
      </c>
      <c r="I416" s="149"/>
      <c r="J416" s="152"/>
      <c r="K416" s="148"/>
      <c r="L416" s="148"/>
      <c r="M416" s="148">
        <v>0</v>
      </c>
      <c r="N416" s="148"/>
      <c r="O416" s="148"/>
      <c r="P416" s="148">
        <v>1258.5999999999999</v>
      </c>
      <c r="Q416" s="149"/>
      <c r="R416" s="148" t="str">
        <f t="shared" si="13"/>
        <v/>
      </c>
    </row>
    <row r="417" spans="1:21" x14ac:dyDescent="0.2">
      <c r="A417" s="151">
        <v>42297</v>
      </c>
      <c r="B417" s="143">
        <v>1200</v>
      </c>
      <c r="C417" s="148">
        <v>230.66666666666666</v>
      </c>
      <c r="D417" s="149">
        <v>2</v>
      </c>
      <c r="E417" s="149">
        <v>171</v>
      </c>
      <c r="F417" s="149"/>
      <c r="G417" s="152">
        <v>41</v>
      </c>
      <c r="H417" s="153">
        <v>64</v>
      </c>
      <c r="I417" s="149"/>
      <c r="J417" s="152"/>
      <c r="K417" s="148"/>
      <c r="L417" s="148"/>
      <c r="M417" s="148">
        <v>0</v>
      </c>
      <c r="N417" s="148"/>
      <c r="O417" s="148"/>
      <c r="P417" s="148">
        <v>1258.5999999999999</v>
      </c>
      <c r="Q417" s="149"/>
      <c r="R417" s="148" t="str">
        <f t="shared" si="13"/>
        <v/>
      </c>
    </row>
    <row r="418" spans="1:21" x14ac:dyDescent="0.2">
      <c r="A418" s="151">
        <v>42297</v>
      </c>
      <c r="B418" s="143">
        <v>1400</v>
      </c>
      <c r="C418" s="148">
        <v>232.66666666666666</v>
      </c>
      <c r="D418" s="149">
        <v>2</v>
      </c>
      <c r="E418" s="149">
        <v>197</v>
      </c>
      <c r="F418" s="149"/>
      <c r="G418" s="152">
        <v>44</v>
      </c>
      <c r="H418" s="153">
        <v>64</v>
      </c>
      <c r="I418" s="149"/>
      <c r="J418" s="152"/>
      <c r="K418" s="148"/>
      <c r="L418" s="148"/>
      <c r="M418" s="148">
        <v>0</v>
      </c>
      <c r="N418" s="148"/>
      <c r="O418" s="148"/>
      <c r="P418" s="148">
        <v>1258.5999999999999</v>
      </c>
      <c r="Q418" s="149"/>
      <c r="R418" s="148" t="str">
        <f t="shared" si="13"/>
        <v/>
      </c>
    </row>
    <row r="419" spans="1:21" x14ac:dyDescent="0.2">
      <c r="A419" s="151">
        <v>42297</v>
      </c>
      <c r="B419" s="143">
        <v>1600</v>
      </c>
      <c r="C419" s="148">
        <v>234.66666666666666</v>
      </c>
      <c r="D419" s="149">
        <v>2</v>
      </c>
      <c r="E419" s="149">
        <v>221</v>
      </c>
      <c r="F419" s="149"/>
      <c r="G419" s="152">
        <v>44</v>
      </c>
      <c r="H419" s="153">
        <v>64</v>
      </c>
      <c r="I419" s="149"/>
      <c r="J419" s="152"/>
      <c r="K419" s="148"/>
      <c r="L419" s="148"/>
      <c r="M419" s="148">
        <v>0</v>
      </c>
      <c r="N419" s="148"/>
      <c r="O419" s="148"/>
      <c r="P419" s="148">
        <v>1258.5999999999999</v>
      </c>
      <c r="Q419" s="149"/>
      <c r="R419" s="148" t="str">
        <f t="shared" si="13"/>
        <v/>
      </c>
    </row>
    <row r="420" spans="1:21" x14ac:dyDescent="0.2">
      <c r="A420" s="151">
        <v>42297</v>
      </c>
      <c r="B420" s="143">
        <v>1625</v>
      </c>
      <c r="C420" s="148">
        <v>235.08333333333334</v>
      </c>
      <c r="D420" s="149">
        <v>2</v>
      </c>
      <c r="E420" s="149">
        <v>225</v>
      </c>
      <c r="F420" s="149"/>
      <c r="G420" s="152"/>
      <c r="H420" s="153">
        <v>64</v>
      </c>
      <c r="I420" s="149"/>
      <c r="J420" s="152"/>
      <c r="K420" s="148"/>
      <c r="L420" s="148"/>
      <c r="M420" s="148">
        <v>0</v>
      </c>
      <c r="N420" s="148"/>
      <c r="O420" s="148"/>
      <c r="P420" s="148">
        <v>1258.5999999999999</v>
      </c>
      <c r="Q420" s="149"/>
      <c r="R420" s="148" t="str">
        <f t="shared" si="13"/>
        <v/>
      </c>
      <c r="S420" t="s">
        <v>450</v>
      </c>
      <c r="T420" t="s">
        <v>451</v>
      </c>
      <c r="U420" t="s">
        <v>452</v>
      </c>
    </row>
    <row r="421" spans="1:21" x14ac:dyDescent="0.2">
      <c r="A421" s="151">
        <v>42297</v>
      </c>
      <c r="B421" s="143">
        <v>1700</v>
      </c>
      <c r="C421" s="148">
        <v>235.66666666666666</v>
      </c>
      <c r="D421" s="149">
        <v>30</v>
      </c>
      <c r="E421" s="149">
        <v>1310</v>
      </c>
      <c r="F421" s="149"/>
      <c r="G421" s="152">
        <v>52</v>
      </c>
      <c r="H421" s="153">
        <v>64</v>
      </c>
      <c r="I421" s="149"/>
      <c r="J421" s="152"/>
      <c r="K421" s="148"/>
      <c r="L421" s="148"/>
      <c r="M421" s="148">
        <v>958.62857142861003</v>
      </c>
      <c r="N421" s="148"/>
      <c r="O421" s="148"/>
      <c r="P421" s="148">
        <v>1281.9000000000001</v>
      </c>
      <c r="Q421" s="149"/>
      <c r="R421" s="148" t="str">
        <f t="shared" si="13"/>
        <v/>
      </c>
      <c r="S421" s="150">
        <f>P421-$P$420</f>
        <v>23.300000000000182</v>
      </c>
      <c r="U421" s="150">
        <f t="shared" ref="U421:U427" si="18">P421-P420</f>
        <v>23.300000000000182</v>
      </c>
    </row>
    <row r="422" spans="1:21" x14ac:dyDescent="0.2">
      <c r="A422" s="151">
        <v>42297</v>
      </c>
      <c r="B422" s="143">
        <v>1730</v>
      </c>
      <c r="C422" s="148">
        <v>236.16666666666666</v>
      </c>
      <c r="D422" s="149">
        <v>20</v>
      </c>
      <c r="E422" s="149">
        <v>1758</v>
      </c>
      <c r="F422" s="149"/>
      <c r="G422" s="152">
        <v>54.5</v>
      </c>
      <c r="H422" s="153">
        <v>64</v>
      </c>
      <c r="I422" s="149"/>
      <c r="J422" s="152"/>
      <c r="K422" s="148"/>
      <c r="L422" s="148"/>
      <c r="M422" s="148">
        <v>1454.3999999999978</v>
      </c>
      <c r="N422" s="148"/>
      <c r="O422" s="148"/>
      <c r="P422" s="148">
        <v>1312.2</v>
      </c>
      <c r="Q422" s="149"/>
      <c r="R422" s="148" t="str">
        <f t="shared" si="13"/>
        <v/>
      </c>
      <c r="S422" s="150">
        <f t="shared" ref="S422:S427" si="19">P422-$P$420</f>
        <v>53.600000000000136</v>
      </c>
      <c r="T422" s="150">
        <f>P422-$P$422</f>
        <v>0</v>
      </c>
      <c r="U422" s="150">
        <f t="shared" si="18"/>
        <v>30.299999999999955</v>
      </c>
    </row>
    <row r="423" spans="1:21" x14ac:dyDescent="0.2">
      <c r="A423" s="151">
        <v>42297</v>
      </c>
      <c r="B423" s="143">
        <v>1800</v>
      </c>
      <c r="C423" s="148">
        <v>236.66666666666666</v>
      </c>
      <c r="D423" s="149">
        <v>825</v>
      </c>
      <c r="E423" s="149">
        <v>1219</v>
      </c>
      <c r="F423" s="149"/>
      <c r="G423" s="152">
        <v>45.5</v>
      </c>
      <c r="H423" s="153">
        <v>36</v>
      </c>
      <c r="I423" s="149"/>
      <c r="J423" s="152"/>
      <c r="K423" s="148"/>
      <c r="L423" s="148"/>
      <c r="M423" s="148">
        <v>820.79999999999563</v>
      </c>
      <c r="N423" s="148"/>
      <c r="O423" s="148"/>
      <c r="P423" s="148">
        <v>1329.3</v>
      </c>
      <c r="Q423" s="149"/>
      <c r="R423" s="148" t="str">
        <f t="shared" si="13"/>
        <v/>
      </c>
      <c r="S423" s="150">
        <f t="shared" si="19"/>
        <v>70.700000000000045</v>
      </c>
      <c r="T423" s="150">
        <f t="shared" ref="T423:T427" si="20">P423-$P$422</f>
        <v>17.099999999999909</v>
      </c>
      <c r="U423" s="150">
        <f t="shared" si="18"/>
        <v>17.099999999999909</v>
      </c>
    </row>
    <row r="424" spans="1:21" x14ac:dyDescent="0.2">
      <c r="A424" s="151">
        <v>42297</v>
      </c>
      <c r="B424" s="143">
        <v>1830</v>
      </c>
      <c r="C424" s="148">
        <v>237.16666666666666</v>
      </c>
      <c r="D424" s="149">
        <v>599</v>
      </c>
      <c r="E424" s="149">
        <v>1039</v>
      </c>
      <c r="F424" s="149"/>
      <c r="G424" s="152">
        <v>45.5</v>
      </c>
      <c r="H424" s="153">
        <v>48</v>
      </c>
      <c r="I424" s="149"/>
      <c r="J424" s="152"/>
      <c r="K424" s="148"/>
      <c r="L424" s="148"/>
      <c r="M424" s="148">
        <v>408</v>
      </c>
      <c r="N424" s="148"/>
      <c r="O424" s="148"/>
      <c r="P424" s="148">
        <v>1337.8</v>
      </c>
      <c r="Q424" s="149"/>
      <c r="R424" s="148" t="str">
        <f t="shared" si="13"/>
        <v/>
      </c>
      <c r="S424" s="150">
        <f t="shared" si="19"/>
        <v>79.200000000000045</v>
      </c>
      <c r="T424" s="150">
        <f t="shared" si="20"/>
        <v>25.599999999999909</v>
      </c>
      <c r="U424" s="150">
        <f t="shared" si="18"/>
        <v>8.5</v>
      </c>
    </row>
    <row r="425" spans="1:21" x14ac:dyDescent="0.2">
      <c r="A425" s="151">
        <v>42297</v>
      </c>
      <c r="B425" s="143">
        <v>1900</v>
      </c>
      <c r="C425" s="148">
        <v>237.66666666666666</v>
      </c>
      <c r="D425" s="149">
        <v>158</v>
      </c>
      <c r="E425" s="149">
        <v>662</v>
      </c>
      <c r="F425" s="149"/>
      <c r="G425" s="152">
        <v>47</v>
      </c>
      <c r="H425" s="153">
        <v>64</v>
      </c>
      <c r="I425" s="149"/>
      <c r="J425" s="152"/>
      <c r="K425" s="148"/>
      <c r="L425" s="148"/>
      <c r="M425" s="148">
        <v>408</v>
      </c>
      <c r="N425" s="148"/>
      <c r="O425" s="148"/>
      <c r="P425" s="148">
        <v>1346.3</v>
      </c>
      <c r="Q425" s="149"/>
      <c r="R425" s="148" t="str">
        <f t="shared" si="13"/>
        <v/>
      </c>
      <c r="S425" s="150">
        <f t="shared" si="19"/>
        <v>87.700000000000045</v>
      </c>
      <c r="T425" s="150">
        <f t="shared" si="20"/>
        <v>34.099999999999909</v>
      </c>
      <c r="U425" s="150">
        <f t="shared" si="18"/>
        <v>8.5</v>
      </c>
    </row>
    <row r="426" spans="1:21" x14ac:dyDescent="0.2">
      <c r="A426" s="151">
        <v>42297</v>
      </c>
      <c r="B426" s="143">
        <v>1930</v>
      </c>
      <c r="C426" s="148">
        <v>238.16666666666666</v>
      </c>
      <c r="D426" s="149">
        <v>8</v>
      </c>
      <c r="E426" s="149">
        <v>596</v>
      </c>
      <c r="F426" s="149"/>
      <c r="G426" s="152">
        <v>44.5</v>
      </c>
      <c r="H426" s="153">
        <v>64</v>
      </c>
      <c r="I426" s="149"/>
      <c r="J426" s="152"/>
      <c r="K426" s="148"/>
      <c r="L426" s="148"/>
      <c r="M426" s="148">
        <v>182.39999999999782</v>
      </c>
      <c r="N426" s="148"/>
      <c r="O426" s="148"/>
      <c r="P426" s="148">
        <v>1350.1</v>
      </c>
      <c r="Q426" s="149"/>
      <c r="R426" s="148" t="str">
        <f t="shared" si="13"/>
        <v/>
      </c>
      <c r="S426" s="150">
        <f t="shared" si="19"/>
        <v>91.5</v>
      </c>
      <c r="T426" s="150">
        <f t="shared" si="20"/>
        <v>37.899999999999864</v>
      </c>
      <c r="U426" s="150">
        <f t="shared" si="18"/>
        <v>3.7999999999999545</v>
      </c>
    </row>
    <row r="427" spans="1:21" x14ac:dyDescent="0.2">
      <c r="A427" s="151">
        <v>42297</v>
      </c>
      <c r="B427" s="143">
        <v>2000</v>
      </c>
      <c r="C427" s="148">
        <v>238.66666666666666</v>
      </c>
      <c r="D427" s="149">
        <v>2</v>
      </c>
      <c r="E427" s="149">
        <v>108</v>
      </c>
      <c r="F427" s="149"/>
      <c r="G427" s="152"/>
      <c r="H427" s="153">
        <v>64</v>
      </c>
      <c r="I427" s="149"/>
      <c r="J427" s="152"/>
      <c r="K427" s="148"/>
      <c r="L427" s="148"/>
      <c r="M427" s="148">
        <v>0</v>
      </c>
      <c r="N427" s="148"/>
      <c r="O427" s="148"/>
      <c r="P427" s="148">
        <v>1350.1</v>
      </c>
      <c r="Q427" s="149"/>
      <c r="R427" s="148" t="str">
        <f t="shared" si="13"/>
        <v/>
      </c>
      <c r="S427" s="150">
        <f t="shared" si="19"/>
        <v>91.5</v>
      </c>
      <c r="T427" s="150">
        <f t="shared" si="20"/>
        <v>37.899999999999864</v>
      </c>
      <c r="U427" s="150">
        <f t="shared" si="18"/>
        <v>0</v>
      </c>
    </row>
    <row r="428" spans="1:21" x14ac:dyDescent="0.2">
      <c r="A428" s="151">
        <v>42297</v>
      </c>
      <c r="B428" s="143">
        <v>2200</v>
      </c>
      <c r="C428" s="148">
        <v>240.66666666666666</v>
      </c>
      <c r="D428" s="149">
        <v>2</v>
      </c>
      <c r="E428" s="149">
        <v>140</v>
      </c>
      <c r="F428" s="149"/>
      <c r="G428" s="152"/>
      <c r="H428" s="153">
        <v>64</v>
      </c>
      <c r="I428" s="149"/>
      <c r="J428" s="152"/>
      <c r="K428" s="148"/>
      <c r="L428" s="148"/>
      <c r="M428" s="148">
        <v>0</v>
      </c>
      <c r="N428" s="148"/>
      <c r="O428" s="148"/>
      <c r="P428" s="148">
        <v>1350.1</v>
      </c>
      <c r="Q428" s="149"/>
      <c r="R428" s="148" t="str">
        <f t="shared" si="13"/>
        <v/>
      </c>
      <c r="S428" s="150"/>
      <c r="T428" s="150"/>
      <c r="U428" s="150"/>
    </row>
    <row r="429" spans="1:21" x14ac:dyDescent="0.2">
      <c r="A429" s="151">
        <v>42297</v>
      </c>
      <c r="B429" s="143">
        <v>2400</v>
      </c>
      <c r="C429" s="148">
        <v>242.66666666666666</v>
      </c>
      <c r="D429" s="149">
        <v>3</v>
      </c>
      <c r="E429" s="149">
        <v>159</v>
      </c>
      <c r="F429" s="149"/>
      <c r="G429" s="152"/>
      <c r="H429" s="153">
        <v>64</v>
      </c>
      <c r="I429" s="149"/>
      <c r="J429" s="152"/>
      <c r="K429" s="148"/>
      <c r="L429" s="148"/>
      <c r="M429" s="148">
        <v>0</v>
      </c>
      <c r="N429" s="148"/>
      <c r="O429" s="148"/>
      <c r="P429" s="148">
        <v>1350.1</v>
      </c>
      <c r="Q429" s="149"/>
      <c r="R429" s="148" t="str">
        <f t="shared" si="13"/>
        <v/>
      </c>
      <c r="S429" s="150"/>
      <c r="T429" s="150"/>
      <c r="U429" s="150"/>
    </row>
    <row r="430" spans="1:21" x14ac:dyDescent="0.2">
      <c r="A430" s="151">
        <v>42298</v>
      </c>
      <c r="B430" s="143">
        <v>200</v>
      </c>
      <c r="C430" s="148">
        <v>244.66666666666666</v>
      </c>
      <c r="D430" s="149">
        <v>1</v>
      </c>
      <c r="E430" s="149">
        <v>171</v>
      </c>
      <c r="F430" s="149"/>
      <c r="G430" s="152"/>
      <c r="H430" s="153">
        <v>64</v>
      </c>
      <c r="I430" s="149"/>
      <c r="J430" s="152"/>
      <c r="K430" s="148"/>
      <c r="L430" s="148"/>
      <c r="M430" s="148">
        <v>0</v>
      </c>
      <c r="N430" s="148"/>
      <c r="O430" s="148"/>
      <c r="P430" s="148">
        <v>1350.1</v>
      </c>
      <c r="Q430" s="149"/>
      <c r="R430" s="148" t="str">
        <f t="shared" si="13"/>
        <v/>
      </c>
    </row>
    <row r="431" spans="1:21" x14ac:dyDescent="0.2">
      <c r="A431" s="151">
        <v>42298</v>
      </c>
      <c r="B431" s="143">
        <v>400</v>
      </c>
      <c r="C431" s="148">
        <v>246.66666666666666</v>
      </c>
      <c r="D431" s="149">
        <v>1</v>
      </c>
      <c r="E431" s="149">
        <v>136</v>
      </c>
      <c r="F431" s="149"/>
      <c r="G431" s="152"/>
      <c r="H431" s="153">
        <v>64</v>
      </c>
      <c r="I431" s="149"/>
      <c r="J431" s="152"/>
      <c r="K431" s="148"/>
      <c r="L431" s="148"/>
      <c r="M431" s="148">
        <v>0</v>
      </c>
      <c r="N431" s="148"/>
      <c r="O431" s="148"/>
      <c r="P431" s="148">
        <v>1350.1</v>
      </c>
      <c r="Q431" s="149"/>
      <c r="R431" s="148" t="str">
        <f t="shared" si="13"/>
        <v/>
      </c>
    </row>
    <row r="432" spans="1:21" x14ac:dyDescent="0.2">
      <c r="A432" s="151">
        <v>42298</v>
      </c>
      <c r="B432" s="143">
        <v>600</v>
      </c>
      <c r="C432" s="148">
        <v>248.66666666666666</v>
      </c>
      <c r="D432" s="149">
        <v>1</v>
      </c>
      <c r="E432" s="149">
        <v>70</v>
      </c>
      <c r="F432" s="149"/>
      <c r="G432" s="152"/>
      <c r="H432" s="153">
        <v>64</v>
      </c>
      <c r="I432" s="149"/>
      <c r="J432" s="152"/>
      <c r="K432" s="148"/>
      <c r="L432" s="148"/>
      <c r="M432" s="148">
        <v>0</v>
      </c>
      <c r="N432" s="148"/>
      <c r="O432" s="148"/>
      <c r="P432" s="148">
        <v>1350.1</v>
      </c>
      <c r="Q432" s="149"/>
      <c r="R432" s="148" t="str">
        <f t="shared" si="13"/>
        <v/>
      </c>
    </row>
    <row r="433" spans="1:21" x14ac:dyDescent="0.2">
      <c r="A433" s="151">
        <v>42298</v>
      </c>
      <c r="B433" s="143">
        <v>615</v>
      </c>
      <c r="C433" s="148">
        <v>248.91666666666666</v>
      </c>
      <c r="D433" s="149">
        <v>10</v>
      </c>
      <c r="E433" s="149">
        <v>40</v>
      </c>
      <c r="F433" s="149"/>
      <c r="G433" s="152"/>
      <c r="H433" s="153">
        <v>32</v>
      </c>
      <c r="I433" s="149">
        <v>10</v>
      </c>
      <c r="J433" s="152"/>
      <c r="K433" s="148">
        <v>0</v>
      </c>
      <c r="L433" s="148"/>
      <c r="M433" s="148">
        <v>0</v>
      </c>
      <c r="N433" s="148">
        <v>0</v>
      </c>
      <c r="O433" s="148"/>
      <c r="P433" s="148">
        <v>1350.1</v>
      </c>
      <c r="Q433" s="149"/>
      <c r="R433" s="148" t="str">
        <f t="shared" si="13"/>
        <v>TSTM</v>
      </c>
    </row>
    <row r="434" spans="1:21" x14ac:dyDescent="0.2">
      <c r="A434" s="151">
        <v>42298</v>
      </c>
      <c r="B434" s="143">
        <v>700</v>
      </c>
      <c r="C434" s="148">
        <v>249.66666666666666</v>
      </c>
      <c r="D434" s="149">
        <v>16</v>
      </c>
      <c r="E434" s="149">
        <v>34</v>
      </c>
      <c r="F434" s="149"/>
      <c r="G434" s="152">
        <v>23</v>
      </c>
      <c r="H434" s="153">
        <v>32</v>
      </c>
      <c r="I434" s="149">
        <v>18.500000000000004</v>
      </c>
      <c r="J434" s="152"/>
      <c r="K434" s="148">
        <v>20.234656926483492</v>
      </c>
      <c r="L434" s="148"/>
      <c r="M434" s="148">
        <v>0</v>
      </c>
      <c r="N434" s="148">
        <v>0.63233302895260912</v>
      </c>
      <c r="O434" s="148"/>
      <c r="P434" s="148">
        <v>1350.1</v>
      </c>
      <c r="Q434" s="149"/>
      <c r="R434" s="148">
        <f t="shared" si="13"/>
        <v>20.234656926483492</v>
      </c>
    </row>
    <row r="435" spans="1:21" x14ac:dyDescent="0.2">
      <c r="A435" s="151">
        <v>42298</v>
      </c>
      <c r="B435" s="143">
        <v>800</v>
      </c>
      <c r="C435" s="148">
        <v>250.66666666666666</v>
      </c>
      <c r="D435" s="149">
        <v>16</v>
      </c>
      <c r="E435" s="149">
        <v>21</v>
      </c>
      <c r="F435" s="149"/>
      <c r="G435" s="152">
        <v>28</v>
      </c>
      <c r="H435" s="153">
        <v>32</v>
      </c>
      <c r="I435" s="149">
        <v>18.000000000000004</v>
      </c>
      <c r="J435" s="152"/>
      <c r="K435" s="148">
        <v>12.485249309047036</v>
      </c>
      <c r="L435" s="148"/>
      <c r="M435" s="148">
        <v>0</v>
      </c>
      <c r="N435" s="148">
        <v>1.1525517501629023</v>
      </c>
      <c r="O435" s="148"/>
      <c r="P435" s="148">
        <v>1350.1</v>
      </c>
      <c r="Q435" s="149"/>
      <c r="R435" s="148">
        <f t="shared" si="13"/>
        <v>12.485249309047036</v>
      </c>
    </row>
    <row r="436" spans="1:21" x14ac:dyDescent="0.2">
      <c r="A436" s="151">
        <v>42298</v>
      </c>
      <c r="B436" s="143">
        <v>900</v>
      </c>
      <c r="C436" s="148">
        <v>251.66666666666666</v>
      </c>
      <c r="D436" s="149">
        <v>10</v>
      </c>
      <c r="E436" s="149">
        <v>16</v>
      </c>
      <c r="F436" s="149"/>
      <c r="G436" s="152">
        <v>32.5</v>
      </c>
      <c r="H436" s="153">
        <v>32</v>
      </c>
      <c r="I436" s="149">
        <v>13</v>
      </c>
      <c r="J436" s="152"/>
      <c r="K436" s="148">
        <v>9.8194183347335429</v>
      </c>
      <c r="L436" s="148"/>
      <c r="M436" s="148">
        <v>0</v>
      </c>
      <c r="N436" s="148">
        <v>1.5616941807767999</v>
      </c>
      <c r="O436" s="148"/>
      <c r="P436" s="148">
        <v>1350.1</v>
      </c>
      <c r="Q436" s="149"/>
      <c r="R436" s="148">
        <f t="shared" si="13"/>
        <v>9.8194183347335429</v>
      </c>
    </row>
    <row r="437" spans="1:21" x14ac:dyDescent="0.2">
      <c r="A437" s="151">
        <v>42298</v>
      </c>
      <c r="B437" s="143">
        <v>1000</v>
      </c>
      <c r="C437" s="148">
        <v>252.66666666666666</v>
      </c>
      <c r="D437" s="149">
        <v>12</v>
      </c>
      <c r="E437" s="149">
        <v>17</v>
      </c>
      <c r="F437" s="149"/>
      <c r="G437" s="152">
        <v>38</v>
      </c>
      <c r="H437" s="153">
        <v>32</v>
      </c>
      <c r="I437" s="149">
        <v>15</v>
      </c>
      <c r="J437" s="152"/>
      <c r="K437" s="148">
        <v>9.7461878866919669</v>
      </c>
      <c r="L437" s="148"/>
      <c r="M437" s="148">
        <v>0</v>
      </c>
      <c r="N437" s="148">
        <v>1.9677853427222984</v>
      </c>
      <c r="O437" s="148"/>
      <c r="P437" s="148">
        <v>1350.1</v>
      </c>
      <c r="Q437" s="149"/>
      <c r="R437" s="148">
        <f t="shared" si="13"/>
        <v>9.7461878866919669</v>
      </c>
    </row>
    <row r="438" spans="1:21" x14ac:dyDescent="0.2">
      <c r="A438" s="151">
        <v>42298</v>
      </c>
      <c r="B438" s="143">
        <v>1100</v>
      </c>
      <c r="C438" s="148">
        <v>253.66666666666666</v>
      </c>
      <c r="D438" s="149">
        <v>17</v>
      </c>
      <c r="E438" s="149">
        <v>630</v>
      </c>
      <c r="F438" s="149"/>
      <c r="G438" s="152">
        <v>36</v>
      </c>
      <c r="H438" s="153">
        <v>32</v>
      </c>
      <c r="I438" s="149">
        <v>19.500000000000004</v>
      </c>
      <c r="J438" s="152"/>
      <c r="K438" s="148">
        <v>86.961773453651332</v>
      </c>
      <c r="L438" s="148"/>
      <c r="M438" s="148">
        <v>0</v>
      </c>
      <c r="N438" s="148">
        <v>5.5911925699577703</v>
      </c>
      <c r="O438" s="148"/>
      <c r="P438" s="148">
        <v>1350.1</v>
      </c>
      <c r="Q438" s="149"/>
      <c r="R438" s="148">
        <v>86.961773453651332</v>
      </c>
    </row>
    <row r="439" spans="1:21" x14ac:dyDescent="0.2">
      <c r="A439" s="151">
        <v>42298</v>
      </c>
      <c r="B439" s="143">
        <v>1200</v>
      </c>
      <c r="C439" s="148">
        <v>254.66666666666666</v>
      </c>
      <c r="D439" s="149">
        <v>29</v>
      </c>
      <c r="E439" s="149">
        <v>575</v>
      </c>
      <c r="F439" s="149"/>
      <c r="G439" s="152">
        <v>37</v>
      </c>
      <c r="H439" s="153">
        <v>32</v>
      </c>
      <c r="I439" s="149">
        <v>30.000000000000004</v>
      </c>
      <c r="J439" s="152"/>
      <c r="K439" s="148">
        <v>92.888773367786882</v>
      </c>
      <c r="L439" s="148"/>
      <c r="M439" s="148">
        <v>0</v>
      </c>
      <c r="N439" s="148">
        <v>9.4615581269488906</v>
      </c>
      <c r="O439" s="148"/>
      <c r="P439" s="148">
        <v>1350.1</v>
      </c>
      <c r="Q439" s="149"/>
      <c r="R439" s="148">
        <v>92.888773367786882</v>
      </c>
    </row>
    <row r="440" spans="1:21" x14ac:dyDescent="0.2">
      <c r="A440" s="151">
        <v>42298</v>
      </c>
      <c r="B440" s="143">
        <v>1300</v>
      </c>
      <c r="C440" s="148">
        <v>255.66666666666666</v>
      </c>
      <c r="D440" s="149">
        <v>28</v>
      </c>
      <c r="E440" s="149">
        <v>483</v>
      </c>
      <c r="F440" s="149"/>
      <c r="G440" s="152">
        <v>39</v>
      </c>
      <c r="H440" s="153">
        <v>32</v>
      </c>
      <c r="I440" s="149">
        <v>33</v>
      </c>
      <c r="J440" s="152"/>
      <c r="K440" s="148">
        <v>62.373065914685803</v>
      </c>
      <c r="L440" s="148"/>
      <c r="M440" s="148">
        <v>0</v>
      </c>
      <c r="N440" s="148">
        <v>12.060435873394132</v>
      </c>
      <c r="O440" s="148"/>
      <c r="P440" s="148">
        <v>1350.1</v>
      </c>
      <c r="Q440" s="149"/>
      <c r="R440" s="148">
        <v>62.373065914685803</v>
      </c>
    </row>
    <row r="441" spans="1:21" x14ac:dyDescent="0.2">
      <c r="A441" s="151">
        <v>42298</v>
      </c>
      <c r="B441" s="143">
        <v>1400</v>
      </c>
      <c r="C441" s="148">
        <v>256.66666666666669</v>
      </c>
      <c r="D441" s="149">
        <v>28</v>
      </c>
      <c r="E441" s="149">
        <v>430</v>
      </c>
      <c r="F441" s="149"/>
      <c r="G441" s="152">
        <v>43</v>
      </c>
      <c r="H441" s="153">
        <v>32</v>
      </c>
      <c r="I441" s="149">
        <v>30.000000000000004</v>
      </c>
      <c r="J441" s="152"/>
      <c r="K441" s="148">
        <v>13.702389749104999</v>
      </c>
      <c r="L441" s="148"/>
      <c r="M441" s="148">
        <v>0</v>
      </c>
      <c r="N441" s="148">
        <v>12.631368779606857</v>
      </c>
      <c r="O441" s="148"/>
      <c r="P441" s="148">
        <v>1350.1</v>
      </c>
      <c r="Q441" s="149"/>
      <c r="R441" s="148">
        <v>13.702389749104999</v>
      </c>
    </row>
    <row r="442" spans="1:21" x14ac:dyDescent="0.2">
      <c r="A442" s="151">
        <v>42298</v>
      </c>
      <c r="B442" s="143">
        <v>1500</v>
      </c>
      <c r="C442" s="148">
        <v>257.66666666666669</v>
      </c>
      <c r="D442" s="149">
        <v>25</v>
      </c>
      <c r="E442" s="149">
        <v>433</v>
      </c>
      <c r="F442" s="149"/>
      <c r="G442" s="152">
        <v>44.5</v>
      </c>
      <c r="H442" s="153">
        <v>32</v>
      </c>
      <c r="I442" s="149">
        <v>26.000000000000004</v>
      </c>
      <c r="J442" s="152"/>
      <c r="K442" s="148">
        <v>0</v>
      </c>
      <c r="L442" s="148"/>
      <c r="M442" s="148">
        <v>0</v>
      </c>
      <c r="N442" s="148">
        <v>12.631368779606857</v>
      </c>
      <c r="O442" s="148"/>
      <c r="P442" s="148">
        <v>1350.1</v>
      </c>
      <c r="Q442" s="149"/>
      <c r="R442" s="148">
        <v>0</v>
      </c>
    </row>
    <row r="443" spans="1:21" x14ac:dyDescent="0.2">
      <c r="A443" s="151">
        <v>42298</v>
      </c>
      <c r="B443" s="143">
        <v>1600</v>
      </c>
      <c r="C443" s="148">
        <v>258.66666666666669</v>
      </c>
      <c r="D443" s="149">
        <v>0</v>
      </c>
      <c r="E443" s="149">
        <v>441</v>
      </c>
      <c r="F443" s="149"/>
      <c r="G443" s="152">
        <v>44.5</v>
      </c>
      <c r="H443" s="153">
        <v>32</v>
      </c>
      <c r="I443" s="149"/>
      <c r="J443" s="152"/>
      <c r="K443" s="148"/>
      <c r="L443" s="148"/>
      <c r="M443" s="148">
        <v>0</v>
      </c>
      <c r="N443" s="148"/>
      <c r="O443" s="148"/>
      <c r="P443" s="148">
        <v>1350.1</v>
      </c>
      <c r="Q443" s="149"/>
      <c r="R443" s="148"/>
    </row>
    <row r="444" spans="1:21" x14ac:dyDescent="0.2">
      <c r="A444" s="151">
        <v>42298</v>
      </c>
      <c r="B444" s="143">
        <v>1700</v>
      </c>
      <c r="C444" s="148">
        <v>259.66666666666669</v>
      </c>
      <c r="D444" s="149">
        <v>0</v>
      </c>
      <c r="E444" s="149">
        <v>449</v>
      </c>
      <c r="F444" s="149"/>
      <c r="G444" s="152">
        <v>45</v>
      </c>
      <c r="H444" s="153">
        <v>32</v>
      </c>
      <c r="I444" s="149"/>
      <c r="J444" s="152"/>
      <c r="K444" s="148"/>
      <c r="L444" s="148"/>
      <c r="M444" s="148">
        <v>0</v>
      </c>
      <c r="N444" s="148"/>
      <c r="O444" s="148"/>
      <c r="P444" s="148">
        <v>1350.1</v>
      </c>
      <c r="Q444" s="149"/>
      <c r="R444" s="148" t="str">
        <f t="shared" si="13"/>
        <v/>
      </c>
    </row>
    <row r="445" spans="1:21" x14ac:dyDescent="0.2">
      <c r="A445" s="151">
        <v>42298</v>
      </c>
      <c r="B445" s="143">
        <v>1800</v>
      </c>
      <c r="C445" s="148">
        <v>260.66666666666669</v>
      </c>
      <c r="D445" s="149">
        <v>0</v>
      </c>
      <c r="E445" s="149">
        <v>452</v>
      </c>
      <c r="F445" s="149"/>
      <c r="G445" s="152">
        <v>43</v>
      </c>
      <c r="H445" s="153">
        <v>32</v>
      </c>
      <c r="I445" s="149"/>
      <c r="J445" s="152"/>
      <c r="K445" s="148"/>
      <c r="L445" s="148"/>
      <c r="M445" s="148">
        <v>0</v>
      </c>
      <c r="N445" s="148"/>
      <c r="O445" s="148"/>
      <c r="P445" s="148">
        <v>1350.1</v>
      </c>
      <c r="Q445" s="149"/>
      <c r="R445" s="148" t="str">
        <f t="shared" si="13"/>
        <v/>
      </c>
    </row>
    <row r="446" spans="1:21" x14ac:dyDescent="0.2">
      <c r="A446" s="151">
        <v>42298</v>
      </c>
      <c r="B446" s="143">
        <v>1900</v>
      </c>
      <c r="C446" s="148">
        <v>261.66666666666669</v>
      </c>
      <c r="D446" s="149">
        <v>2</v>
      </c>
      <c r="E446" s="149">
        <v>460</v>
      </c>
      <c r="F446" s="149"/>
      <c r="G446" s="152">
        <v>35</v>
      </c>
      <c r="H446" s="153">
        <v>32</v>
      </c>
      <c r="I446" s="149"/>
      <c r="J446" s="152"/>
      <c r="K446" s="148"/>
      <c r="L446" s="148"/>
      <c r="M446" s="148">
        <v>0</v>
      </c>
      <c r="N446" s="148"/>
      <c r="O446" s="148"/>
      <c r="P446" s="148">
        <v>1350.1</v>
      </c>
      <c r="Q446" s="149"/>
      <c r="R446" s="148" t="str">
        <f t="shared" si="13"/>
        <v/>
      </c>
      <c r="S446" t="s">
        <v>450</v>
      </c>
      <c r="T446" t="s">
        <v>451</v>
      </c>
      <c r="U446" t="s">
        <v>452</v>
      </c>
    </row>
    <row r="447" spans="1:21" x14ac:dyDescent="0.2">
      <c r="A447" s="151">
        <v>42298</v>
      </c>
      <c r="B447" s="143">
        <v>2000</v>
      </c>
      <c r="C447" s="148">
        <v>262.66666666666669</v>
      </c>
      <c r="D447" s="149">
        <v>2</v>
      </c>
      <c r="E447" s="149">
        <v>610</v>
      </c>
      <c r="F447" s="149"/>
      <c r="G447" s="152">
        <v>34</v>
      </c>
      <c r="H447" s="153">
        <v>64</v>
      </c>
      <c r="I447" s="149"/>
      <c r="J447" s="152"/>
      <c r="K447" s="148"/>
      <c r="L447" s="148"/>
      <c r="M447" s="148">
        <v>0</v>
      </c>
      <c r="N447" s="148"/>
      <c r="O447" s="148"/>
      <c r="P447" s="148">
        <v>1350.1</v>
      </c>
      <c r="Q447" s="149"/>
      <c r="R447" s="148" t="str">
        <f t="shared" si="13"/>
        <v/>
      </c>
      <c r="S447" s="150">
        <f>P447-$P$447</f>
        <v>0</v>
      </c>
      <c r="U447" s="150">
        <f t="shared" ref="U447:U455" si="21">P447-P446</f>
        <v>0</v>
      </c>
    </row>
    <row r="448" spans="1:21" x14ac:dyDescent="0.2">
      <c r="A448" s="151">
        <v>42298</v>
      </c>
      <c r="B448" s="143">
        <v>2030</v>
      </c>
      <c r="C448" s="148">
        <v>263.16666666666669</v>
      </c>
      <c r="D448" s="149">
        <v>50</v>
      </c>
      <c r="E448" s="149">
        <v>1454</v>
      </c>
      <c r="F448" s="149"/>
      <c r="G448" s="152">
        <v>51</v>
      </c>
      <c r="H448" s="153">
        <v>64</v>
      </c>
      <c r="I448" s="149"/>
      <c r="J448" s="152"/>
      <c r="K448" s="148"/>
      <c r="L448" s="148"/>
      <c r="M448" s="148">
        <v>1502.4000000000087</v>
      </c>
      <c r="N448" s="148"/>
      <c r="O448" s="148"/>
      <c r="P448" s="148">
        <v>1381.4</v>
      </c>
      <c r="Q448" s="149"/>
      <c r="R448" s="148" t="str">
        <f t="shared" si="13"/>
        <v/>
      </c>
      <c r="S448" s="150">
        <f t="shared" ref="S448:S455" si="22">P448-$P$447</f>
        <v>31.300000000000182</v>
      </c>
      <c r="T448" s="150">
        <f>P448-$P$448</f>
        <v>0</v>
      </c>
      <c r="U448" s="150">
        <f t="shared" si="21"/>
        <v>31.300000000000182</v>
      </c>
    </row>
    <row r="449" spans="1:21" x14ac:dyDescent="0.2">
      <c r="A449" s="151">
        <v>42298</v>
      </c>
      <c r="B449" s="143">
        <v>2100</v>
      </c>
      <c r="C449" s="148">
        <v>263.66666666666669</v>
      </c>
      <c r="D449" s="149">
        <v>913</v>
      </c>
      <c r="E449" s="149">
        <v>1544</v>
      </c>
      <c r="F449" s="149"/>
      <c r="G449" s="152">
        <v>55</v>
      </c>
      <c r="H449" s="153">
        <v>48</v>
      </c>
      <c r="I449" s="149"/>
      <c r="J449" s="152"/>
      <c r="K449" s="148"/>
      <c r="L449" s="148"/>
      <c r="M449" s="148">
        <v>2044.7999999999956</v>
      </c>
      <c r="N449" s="148"/>
      <c r="O449" s="148"/>
      <c r="P449" s="148">
        <v>1424</v>
      </c>
      <c r="Q449" s="149"/>
      <c r="R449" s="148" t="str">
        <f t="shared" si="13"/>
        <v/>
      </c>
      <c r="S449" s="150">
        <f t="shared" si="22"/>
        <v>73.900000000000091</v>
      </c>
      <c r="T449" s="150">
        <f t="shared" ref="T449:T455" si="23">P449-$P$448</f>
        <v>42.599999999999909</v>
      </c>
      <c r="U449" s="150">
        <f t="shared" si="21"/>
        <v>42.599999999999909</v>
      </c>
    </row>
    <row r="450" spans="1:21" x14ac:dyDescent="0.2">
      <c r="A450" s="151">
        <v>42298</v>
      </c>
      <c r="B450" s="143">
        <v>2130</v>
      </c>
      <c r="C450" s="148">
        <v>264.16666666666669</v>
      </c>
      <c r="D450" s="149">
        <v>372</v>
      </c>
      <c r="E450" s="149">
        <v>840</v>
      </c>
      <c r="F450" s="149"/>
      <c r="G450" s="152">
        <v>45</v>
      </c>
      <c r="H450" s="153">
        <v>48</v>
      </c>
      <c r="I450" s="149"/>
      <c r="J450" s="152"/>
      <c r="K450" s="148"/>
      <c r="L450" s="148"/>
      <c r="M450" s="148">
        <v>297.60000000000218</v>
      </c>
      <c r="N450" s="148"/>
      <c r="O450" s="148"/>
      <c r="P450" s="148">
        <v>1430.2</v>
      </c>
      <c r="Q450" s="149"/>
      <c r="R450" s="148" t="str">
        <f t="shared" si="13"/>
        <v/>
      </c>
      <c r="S450" s="150">
        <f t="shared" si="22"/>
        <v>80.100000000000136</v>
      </c>
      <c r="T450" s="150">
        <f t="shared" si="23"/>
        <v>48.799999999999955</v>
      </c>
      <c r="U450" s="150">
        <f t="shared" si="21"/>
        <v>6.2000000000000455</v>
      </c>
    </row>
    <row r="451" spans="1:21" x14ac:dyDescent="0.2">
      <c r="A451" s="151">
        <v>42298</v>
      </c>
      <c r="B451" s="143">
        <v>2200</v>
      </c>
      <c r="C451" s="148">
        <v>264.66666666666669</v>
      </c>
      <c r="D451" s="149">
        <v>230</v>
      </c>
      <c r="E451" s="149">
        <v>681</v>
      </c>
      <c r="F451" s="149"/>
      <c r="G451" s="152">
        <v>45</v>
      </c>
      <c r="H451" s="153">
        <v>64</v>
      </c>
      <c r="I451" s="149"/>
      <c r="J451" s="152"/>
      <c r="K451" s="148"/>
      <c r="L451" s="148"/>
      <c r="M451" s="148">
        <v>364.79999999999563</v>
      </c>
      <c r="N451" s="148"/>
      <c r="O451" s="148"/>
      <c r="P451" s="148">
        <v>1437.8</v>
      </c>
      <c r="Q451" s="149"/>
      <c r="R451" s="148" t="str">
        <f t="shared" si="13"/>
        <v/>
      </c>
      <c r="S451" s="150">
        <f t="shared" si="22"/>
        <v>87.700000000000045</v>
      </c>
      <c r="T451" s="150">
        <f t="shared" si="23"/>
        <v>56.399999999999864</v>
      </c>
      <c r="U451" s="150">
        <f t="shared" si="21"/>
        <v>7.5999999999999091</v>
      </c>
    </row>
    <row r="452" spans="1:21" x14ac:dyDescent="0.2">
      <c r="A452" s="151">
        <v>42298</v>
      </c>
      <c r="B452" s="143">
        <v>2230</v>
      </c>
      <c r="C452" s="148">
        <v>265.16666666666669</v>
      </c>
      <c r="D452" s="149">
        <v>92</v>
      </c>
      <c r="E452" s="149">
        <v>525</v>
      </c>
      <c r="F452" s="149"/>
      <c r="G452" s="152">
        <v>45</v>
      </c>
      <c r="H452" s="153">
        <v>64</v>
      </c>
      <c r="I452" s="149"/>
      <c r="J452" s="152"/>
      <c r="K452" s="148"/>
      <c r="L452" s="148"/>
      <c r="M452" s="148">
        <v>273.60000000000218</v>
      </c>
      <c r="N452" s="148"/>
      <c r="O452" s="148"/>
      <c r="P452" s="148">
        <v>1443.5</v>
      </c>
      <c r="Q452" s="149"/>
      <c r="R452" s="148" t="str">
        <f t="shared" si="13"/>
        <v/>
      </c>
      <c r="S452" s="150">
        <f t="shared" si="22"/>
        <v>93.400000000000091</v>
      </c>
      <c r="T452" s="150">
        <f t="shared" si="23"/>
        <v>62.099999999999909</v>
      </c>
      <c r="U452" s="150">
        <f t="shared" si="21"/>
        <v>5.7000000000000455</v>
      </c>
    </row>
    <row r="453" spans="1:21" x14ac:dyDescent="0.2">
      <c r="A453" s="151">
        <v>42298</v>
      </c>
      <c r="B453" s="143">
        <v>2300</v>
      </c>
      <c r="C453" s="148">
        <v>265.66666666666669</v>
      </c>
      <c r="D453" s="149">
        <v>57</v>
      </c>
      <c r="E453" s="149">
        <v>496</v>
      </c>
      <c r="F453" s="149"/>
      <c r="G453" s="152">
        <v>44</v>
      </c>
      <c r="H453" s="153">
        <v>64</v>
      </c>
      <c r="I453" s="149"/>
      <c r="J453" s="152"/>
      <c r="K453" s="148"/>
      <c r="L453" s="148"/>
      <c r="M453" s="148">
        <v>268.79999999999563</v>
      </c>
      <c r="N453" s="148"/>
      <c r="O453" s="148"/>
      <c r="P453" s="148">
        <v>1449.1</v>
      </c>
      <c r="Q453" s="149"/>
      <c r="R453" s="148" t="str">
        <f t="shared" si="13"/>
        <v/>
      </c>
      <c r="S453" s="150">
        <f t="shared" si="22"/>
        <v>99</v>
      </c>
      <c r="T453" s="150">
        <f t="shared" si="23"/>
        <v>67.699999999999818</v>
      </c>
      <c r="U453" s="150">
        <f t="shared" si="21"/>
        <v>5.5999999999999091</v>
      </c>
    </row>
    <row r="454" spans="1:21" x14ac:dyDescent="0.2">
      <c r="A454" s="151">
        <v>42298</v>
      </c>
      <c r="B454" s="143">
        <v>2330</v>
      </c>
      <c r="C454" s="148">
        <v>266.16666666666669</v>
      </c>
      <c r="D454" s="149">
        <v>12</v>
      </c>
      <c r="E454" s="149">
        <v>473</v>
      </c>
      <c r="F454" s="149"/>
      <c r="G454" s="152">
        <v>41.5</v>
      </c>
      <c r="H454" s="153">
        <v>64</v>
      </c>
      <c r="I454" s="149"/>
      <c r="J454" s="152"/>
      <c r="K454" s="148"/>
      <c r="L454" s="148"/>
      <c r="M454" s="148">
        <v>182.40000000000873</v>
      </c>
      <c r="N454" s="148"/>
      <c r="O454" s="148"/>
      <c r="P454" s="148">
        <v>1452.9</v>
      </c>
      <c r="Q454" s="149"/>
      <c r="R454" s="148" t="str">
        <f t="shared" si="13"/>
        <v/>
      </c>
      <c r="S454" s="150">
        <f t="shared" si="22"/>
        <v>102.80000000000018</v>
      </c>
      <c r="T454" s="150">
        <f t="shared" si="23"/>
        <v>71.5</v>
      </c>
      <c r="U454" s="150">
        <f t="shared" si="21"/>
        <v>3.8000000000001819</v>
      </c>
    </row>
    <row r="455" spans="1:21" x14ac:dyDescent="0.2">
      <c r="A455" s="151">
        <v>42299</v>
      </c>
      <c r="B455" s="143">
        <v>50</v>
      </c>
      <c r="C455" s="148">
        <v>267.5</v>
      </c>
      <c r="D455" s="149">
        <v>6</v>
      </c>
      <c r="E455" s="149">
        <v>104</v>
      </c>
      <c r="F455" s="149"/>
      <c r="G455" s="152"/>
      <c r="H455" s="153">
        <v>0</v>
      </c>
      <c r="I455" s="149"/>
      <c r="J455" s="152"/>
      <c r="K455" s="148"/>
      <c r="L455" s="148"/>
      <c r="M455" s="148">
        <v>0</v>
      </c>
      <c r="N455" s="148"/>
      <c r="O455" s="148"/>
      <c r="P455" s="148">
        <v>1452.9</v>
      </c>
      <c r="Q455" s="149"/>
      <c r="R455" s="148" t="str">
        <f t="shared" si="13"/>
        <v/>
      </c>
      <c r="S455" s="150">
        <f t="shared" si="22"/>
        <v>102.80000000000018</v>
      </c>
      <c r="T455" s="150">
        <f t="shared" si="23"/>
        <v>71.5</v>
      </c>
      <c r="U455" s="150">
        <f t="shared" si="21"/>
        <v>0</v>
      </c>
    </row>
    <row r="456" spans="1:21" x14ac:dyDescent="0.2">
      <c r="A456" s="151">
        <v>42299</v>
      </c>
      <c r="B456" s="143">
        <v>100</v>
      </c>
      <c r="C456" s="148">
        <v>267.66666666666669</v>
      </c>
      <c r="D456" s="149">
        <v>8</v>
      </c>
      <c r="E456" s="149">
        <v>108</v>
      </c>
      <c r="F456" s="149"/>
      <c r="G456" s="152"/>
      <c r="H456" s="153">
        <v>0</v>
      </c>
      <c r="I456" s="149"/>
      <c r="J456" s="152"/>
      <c r="K456" s="148"/>
      <c r="L456" s="148"/>
      <c r="M456" s="148">
        <v>0</v>
      </c>
      <c r="N456" s="148"/>
      <c r="O456" s="148"/>
      <c r="P456" s="148">
        <v>1452.9</v>
      </c>
      <c r="Q456" s="149"/>
      <c r="R456" s="148" t="str">
        <f t="shared" si="13"/>
        <v/>
      </c>
    </row>
    <row r="457" spans="1:21" x14ac:dyDescent="0.2">
      <c r="A457" s="151">
        <v>42299</v>
      </c>
      <c r="B457" s="143">
        <v>130</v>
      </c>
      <c r="C457" s="148">
        <v>268.16666666666669</v>
      </c>
      <c r="D457" s="149">
        <v>11</v>
      </c>
      <c r="E457" s="149">
        <v>117</v>
      </c>
      <c r="F457" s="149"/>
      <c r="G457" s="152">
        <v>26.5</v>
      </c>
      <c r="H457" s="153">
        <v>0</v>
      </c>
      <c r="I457" s="149"/>
      <c r="J457" s="152"/>
      <c r="K457" s="148"/>
      <c r="L457" s="148"/>
      <c r="M457" s="148">
        <v>0</v>
      </c>
      <c r="N457" s="148"/>
      <c r="O457" s="148"/>
      <c r="P457" s="148">
        <v>1452.9</v>
      </c>
      <c r="Q457" s="149"/>
      <c r="R457" s="148" t="str">
        <f t="shared" si="13"/>
        <v/>
      </c>
    </row>
    <row r="458" spans="1:21" x14ac:dyDescent="0.2">
      <c r="A458" s="151">
        <v>42299</v>
      </c>
      <c r="B458" s="143">
        <v>200</v>
      </c>
      <c r="C458" s="148">
        <v>268.66666666666669</v>
      </c>
      <c r="D458" s="149">
        <v>13</v>
      </c>
      <c r="E458" s="149">
        <v>123</v>
      </c>
      <c r="F458" s="149"/>
      <c r="G458" s="152"/>
      <c r="H458" s="153">
        <v>0</v>
      </c>
      <c r="I458" s="149"/>
      <c r="J458" s="152"/>
      <c r="K458" s="148"/>
      <c r="L458" s="148"/>
      <c r="M458" s="148">
        <v>0</v>
      </c>
      <c r="N458" s="148"/>
      <c r="O458" s="148"/>
      <c r="P458" s="148">
        <v>1452.9</v>
      </c>
      <c r="Q458" s="149"/>
      <c r="R458" s="148" t="str">
        <f t="shared" si="13"/>
        <v/>
      </c>
    </row>
    <row r="459" spans="1:21" x14ac:dyDescent="0.2">
      <c r="A459" s="151">
        <v>42299</v>
      </c>
      <c r="B459" s="143">
        <v>230</v>
      </c>
      <c r="C459" s="148">
        <v>269.16666666666669</v>
      </c>
      <c r="D459" s="149">
        <v>15</v>
      </c>
      <c r="E459" s="149">
        <v>127</v>
      </c>
      <c r="F459" s="149"/>
      <c r="G459" s="152"/>
      <c r="H459" s="153">
        <v>0</v>
      </c>
      <c r="I459" s="149"/>
      <c r="J459" s="152"/>
      <c r="K459" s="148"/>
      <c r="L459" s="148"/>
      <c r="M459" s="148">
        <v>0</v>
      </c>
      <c r="N459" s="148"/>
      <c r="O459" s="148"/>
      <c r="P459" s="148">
        <v>1452.9</v>
      </c>
      <c r="Q459" s="149"/>
      <c r="R459" s="148" t="str">
        <f t="shared" si="13"/>
        <v/>
      </c>
    </row>
    <row r="460" spans="1:21" x14ac:dyDescent="0.2">
      <c r="A460" s="151">
        <v>42299</v>
      </c>
      <c r="B460" s="143">
        <v>300</v>
      </c>
      <c r="C460" s="148">
        <v>269.66666666666669</v>
      </c>
      <c r="D460" s="149">
        <v>17</v>
      </c>
      <c r="E460" s="149">
        <v>132</v>
      </c>
      <c r="F460" s="149"/>
      <c r="G460" s="152"/>
      <c r="H460" s="153">
        <v>0</v>
      </c>
      <c r="I460" s="149"/>
      <c r="J460" s="152"/>
      <c r="K460" s="148"/>
      <c r="L460" s="148"/>
      <c r="M460" s="148">
        <v>0</v>
      </c>
      <c r="N460" s="148"/>
      <c r="O460" s="148"/>
      <c r="P460" s="148">
        <v>1452.9</v>
      </c>
      <c r="Q460" s="149"/>
      <c r="R460" s="148" t="str">
        <f t="shared" si="13"/>
        <v/>
      </c>
    </row>
    <row r="461" spans="1:21" x14ac:dyDescent="0.2">
      <c r="A461" s="151">
        <v>42299</v>
      </c>
      <c r="B461" s="143">
        <v>330</v>
      </c>
      <c r="C461" s="148">
        <v>270.16666666666669</v>
      </c>
      <c r="D461" s="149">
        <v>0</v>
      </c>
      <c r="E461" s="149">
        <v>137</v>
      </c>
      <c r="F461" s="149"/>
      <c r="G461" s="152"/>
      <c r="H461" s="153">
        <v>48</v>
      </c>
      <c r="I461" s="149"/>
      <c r="J461" s="152"/>
      <c r="K461" s="148"/>
      <c r="L461" s="148"/>
      <c r="M461" s="148">
        <v>0</v>
      </c>
      <c r="N461" s="148"/>
      <c r="O461" s="148"/>
      <c r="P461" s="148">
        <v>1452.9</v>
      </c>
      <c r="Q461" s="149"/>
      <c r="R461" s="148" t="str">
        <f t="shared" si="13"/>
        <v/>
      </c>
    </row>
    <row r="462" spans="1:21" x14ac:dyDescent="0.2">
      <c r="A462" s="151">
        <v>42299</v>
      </c>
      <c r="B462" s="143">
        <v>400</v>
      </c>
      <c r="C462" s="148">
        <v>270.66666666666669</v>
      </c>
      <c r="D462" s="149">
        <v>0</v>
      </c>
      <c r="E462" s="149">
        <v>140</v>
      </c>
      <c r="F462" s="149"/>
      <c r="G462" s="152"/>
      <c r="H462" s="153">
        <v>48</v>
      </c>
      <c r="I462" s="149"/>
      <c r="J462" s="152"/>
      <c r="K462" s="148"/>
      <c r="L462" s="148"/>
      <c r="M462" s="148">
        <v>0</v>
      </c>
      <c r="N462" s="148"/>
      <c r="O462" s="148"/>
      <c r="P462" s="148">
        <v>1452.9</v>
      </c>
      <c r="Q462" s="149"/>
      <c r="R462" s="148" t="str">
        <f t="shared" ref="R462:R525" si="24">IF(K462="","",IF(K462&gt;0,K462,"TSTM"))</f>
        <v/>
      </c>
    </row>
    <row r="463" spans="1:21" x14ac:dyDescent="0.2">
      <c r="A463" s="151">
        <v>42299</v>
      </c>
      <c r="B463" s="143">
        <v>500</v>
      </c>
      <c r="C463" s="148">
        <v>271.66666666666669</v>
      </c>
      <c r="D463" s="149">
        <v>0</v>
      </c>
      <c r="E463" s="149">
        <v>146</v>
      </c>
      <c r="F463" s="149"/>
      <c r="G463" s="152"/>
      <c r="H463" s="153">
        <v>48</v>
      </c>
      <c r="I463" s="149"/>
      <c r="J463" s="152"/>
      <c r="K463" s="148"/>
      <c r="L463" s="148"/>
      <c r="M463" s="148">
        <v>0</v>
      </c>
      <c r="N463" s="148"/>
      <c r="O463" s="148"/>
      <c r="P463" s="148">
        <v>1452.9</v>
      </c>
      <c r="Q463" s="149"/>
      <c r="R463" s="148" t="str">
        <f t="shared" si="24"/>
        <v/>
      </c>
    </row>
    <row r="464" spans="1:21" x14ac:dyDescent="0.2">
      <c r="A464" s="151">
        <v>42299</v>
      </c>
      <c r="B464" s="143">
        <v>600</v>
      </c>
      <c r="C464" s="148">
        <v>272.66666666666669</v>
      </c>
      <c r="D464" s="149">
        <v>0</v>
      </c>
      <c r="E464" s="149">
        <v>147</v>
      </c>
      <c r="F464" s="149"/>
      <c r="G464" s="152"/>
      <c r="H464" s="153">
        <v>48</v>
      </c>
      <c r="I464" s="149"/>
      <c r="J464" s="152"/>
      <c r="K464" s="148"/>
      <c r="L464" s="148"/>
      <c r="M464" s="148">
        <v>0</v>
      </c>
      <c r="N464" s="148"/>
      <c r="O464" s="148"/>
      <c r="P464" s="148">
        <v>1452.9</v>
      </c>
      <c r="Q464" s="149"/>
      <c r="R464" s="148" t="str">
        <f t="shared" si="24"/>
        <v/>
      </c>
    </row>
    <row r="465" spans="1:21" x14ac:dyDescent="0.2">
      <c r="A465" s="151">
        <v>42299</v>
      </c>
      <c r="B465" s="143">
        <v>700</v>
      </c>
      <c r="C465" s="148">
        <v>273.66666666666669</v>
      </c>
      <c r="D465" s="149">
        <v>1</v>
      </c>
      <c r="E465" s="149">
        <v>133</v>
      </c>
      <c r="F465" s="149"/>
      <c r="G465" s="152">
        <v>27</v>
      </c>
      <c r="H465" s="153">
        <v>48</v>
      </c>
      <c r="I465" s="149"/>
      <c r="J465" s="152"/>
      <c r="K465" s="148"/>
      <c r="L465" s="148"/>
      <c r="M465" s="148">
        <v>0</v>
      </c>
      <c r="N465" s="148"/>
      <c r="O465" s="148"/>
      <c r="P465" s="148">
        <v>1452.9</v>
      </c>
      <c r="Q465" s="149"/>
      <c r="R465" s="148" t="str">
        <f t="shared" si="24"/>
        <v/>
      </c>
    </row>
    <row r="466" spans="1:21" x14ac:dyDescent="0.2">
      <c r="A466" s="151">
        <v>42299</v>
      </c>
      <c r="B466" s="143">
        <v>800</v>
      </c>
      <c r="C466" s="148">
        <v>274.66666666666669</v>
      </c>
      <c r="D466" s="149">
        <v>0</v>
      </c>
      <c r="E466" s="149">
        <v>114</v>
      </c>
      <c r="F466" s="149"/>
      <c r="G466" s="152">
        <v>35</v>
      </c>
      <c r="H466" s="153">
        <v>48</v>
      </c>
      <c r="I466" s="149"/>
      <c r="J466" s="152"/>
      <c r="K466" s="148"/>
      <c r="L466" s="148"/>
      <c r="M466" s="148">
        <v>0</v>
      </c>
      <c r="N466" s="148"/>
      <c r="O466" s="148"/>
      <c r="P466" s="148">
        <v>1452.9</v>
      </c>
      <c r="Q466" s="149"/>
      <c r="R466" s="148" t="str">
        <f t="shared" si="24"/>
        <v/>
      </c>
    </row>
    <row r="467" spans="1:21" x14ac:dyDescent="0.2">
      <c r="A467" s="151">
        <v>42299</v>
      </c>
      <c r="B467" s="143">
        <v>900</v>
      </c>
      <c r="C467" s="148">
        <v>275.66666666666669</v>
      </c>
      <c r="D467" s="149">
        <v>0</v>
      </c>
      <c r="E467" s="149">
        <v>109</v>
      </c>
      <c r="F467" s="149"/>
      <c r="G467" s="152">
        <v>38</v>
      </c>
      <c r="H467" s="153">
        <v>48</v>
      </c>
      <c r="I467" s="149"/>
      <c r="J467" s="152"/>
      <c r="K467" s="148"/>
      <c r="L467" s="148"/>
      <c r="M467" s="148">
        <v>0</v>
      </c>
      <c r="N467" s="148"/>
      <c r="O467" s="148"/>
      <c r="P467" s="148">
        <v>1452.9</v>
      </c>
      <c r="Q467" s="149"/>
      <c r="R467" s="148" t="str">
        <f t="shared" si="24"/>
        <v/>
      </c>
    </row>
    <row r="468" spans="1:21" x14ac:dyDescent="0.2">
      <c r="A468" s="151">
        <v>42299</v>
      </c>
      <c r="B468" s="143">
        <v>1000</v>
      </c>
      <c r="C468" s="148">
        <v>276.66666666666669</v>
      </c>
      <c r="D468" s="149">
        <v>0</v>
      </c>
      <c r="E468" s="149">
        <v>107</v>
      </c>
      <c r="F468" s="149"/>
      <c r="G468" s="152">
        <v>39</v>
      </c>
      <c r="H468" s="153">
        <v>48</v>
      </c>
      <c r="I468" s="149"/>
      <c r="J468" s="152"/>
      <c r="K468" s="148"/>
      <c r="L468" s="148"/>
      <c r="M468" s="148">
        <v>0</v>
      </c>
      <c r="N468" s="148"/>
      <c r="O468" s="148"/>
      <c r="P468" s="148">
        <v>1452.9</v>
      </c>
      <c r="Q468" s="149"/>
      <c r="R468" s="148" t="str">
        <f t="shared" si="24"/>
        <v/>
      </c>
    </row>
    <row r="469" spans="1:21" x14ac:dyDescent="0.2">
      <c r="A469" s="151">
        <v>42299</v>
      </c>
      <c r="B469" s="143">
        <v>1100</v>
      </c>
      <c r="C469" s="148">
        <v>277.66666666666669</v>
      </c>
      <c r="D469" s="149">
        <v>0</v>
      </c>
      <c r="E469" s="149">
        <v>100</v>
      </c>
      <c r="F469" s="149"/>
      <c r="G469" s="152"/>
      <c r="H469" s="153">
        <v>48</v>
      </c>
      <c r="I469" s="149"/>
      <c r="J469" s="152"/>
      <c r="K469" s="148"/>
      <c r="L469" s="148"/>
      <c r="M469" s="148">
        <v>0</v>
      </c>
      <c r="N469" s="148"/>
      <c r="O469" s="148"/>
      <c r="P469" s="148">
        <v>1452.9</v>
      </c>
      <c r="Q469" s="149"/>
      <c r="R469" s="148" t="str">
        <f t="shared" si="24"/>
        <v/>
      </c>
    </row>
    <row r="470" spans="1:21" x14ac:dyDescent="0.2">
      <c r="A470" s="151">
        <v>42299</v>
      </c>
      <c r="B470" s="143">
        <v>1130</v>
      </c>
      <c r="C470" s="148">
        <v>278.16666666666669</v>
      </c>
      <c r="D470" s="149">
        <v>16</v>
      </c>
      <c r="E470" s="149">
        <v>1290</v>
      </c>
      <c r="F470" s="149"/>
      <c r="G470" s="152"/>
      <c r="H470" s="153">
        <v>32</v>
      </c>
      <c r="I470" s="149"/>
      <c r="J470" s="152"/>
      <c r="K470" s="148"/>
      <c r="L470" s="148"/>
      <c r="M470" s="148">
        <v>0</v>
      </c>
      <c r="N470" s="148"/>
      <c r="O470" s="148"/>
      <c r="P470" s="148">
        <v>1452.9</v>
      </c>
      <c r="Q470" s="149"/>
      <c r="R470" s="148" t="str">
        <f t="shared" si="24"/>
        <v/>
      </c>
      <c r="S470" t="s">
        <v>450</v>
      </c>
      <c r="T470" t="s">
        <v>451</v>
      </c>
      <c r="U470" t="s">
        <v>452</v>
      </c>
    </row>
    <row r="471" spans="1:21" x14ac:dyDescent="0.2">
      <c r="A471" s="151">
        <v>42299</v>
      </c>
      <c r="B471" s="143">
        <v>1200</v>
      </c>
      <c r="C471" s="148">
        <v>278.66666666666669</v>
      </c>
      <c r="D471" s="149">
        <v>24</v>
      </c>
      <c r="E471" s="149">
        <v>1660</v>
      </c>
      <c r="F471" s="149"/>
      <c r="G471" s="152">
        <v>53</v>
      </c>
      <c r="H471" s="153">
        <v>32</v>
      </c>
      <c r="I471" s="149"/>
      <c r="J471" s="152"/>
      <c r="K471" s="148"/>
      <c r="L471" s="148"/>
      <c r="M471" s="148">
        <v>1022.3999999999978</v>
      </c>
      <c r="N471" s="148"/>
      <c r="O471" s="148"/>
      <c r="P471" s="148">
        <v>1474.2</v>
      </c>
      <c r="Q471" s="149"/>
      <c r="R471" s="148" t="str">
        <f t="shared" si="24"/>
        <v/>
      </c>
      <c r="S471" s="150">
        <f>P471-$P$470</f>
        <v>21.299999999999955</v>
      </c>
      <c r="T471" s="150">
        <f>P471-$P$471</f>
        <v>0</v>
      </c>
      <c r="U471" s="150">
        <f>P471-P470</f>
        <v>21.299999999999955</v>
      </c>
    </row>
    <row r="472" spans="1:21" x14ac:dyDescent="0.2">
      <c r="A472" s="151">
        <v>42299</v>
      </c>
      <c r="B472" s="143">
        <v>1230</v>
      </c>
      <c r="C472" s="148">
        <v>279.16666666666669</v>
      </c>
      <c r="D472" s="149">
        <v>456</v>
      </c>
      <c r="E472" s="149">
        <v>1080</v>
      </c>
      <c r="F472" s="149"/>
      <c r="G472" s="152">
        <v>45</v>
      </c>
      <c r="H472" s="153">
        <v>32</v>
      </c>
      <c r="I472" s="149"/>
      <c r="J472" s="152"/>
      <c r="K472" s="148"/>
      <c r="L472" s="148"/>
      <c r="M472" s="148">
        <v>1089.6000000000022</v>
      </c>
      <c r="N472" s="148"/>
      <c r="O472" s="148"/>
      <c r="P472" s="148">
        <v>1496.9</v>
      </c>
      <c r="Q472" s="149"/>
      <c r="R472" s="148" t="str">
        <f t="shared" si="24"/>
        <v/>
      </c>
      <c r="S472" s="150">
        <f t="shared" ref="S472:S475" si="25">P472-$P$470</f>
        <v>44</v>
      </c>
      <c r="T472" s="150">
        <f t="shared" ref="T472:T475" si="26">P472-$P$471</f>
        <v>22.700000000000045</v>
      </c>
      <c r="U472" s="150">
        <f>P472-P471</f>
        <v>22.700000000000045</v>
      </c>
    </row>
    <row r="473" spans="1:21" x14ac:dyDescent="0.2">
      <c r="A473" s="151">
        <v>42299</v>
      </c>
      <c r="B473" s="143">
        <v>1300</v>
      </c>
      <c r="C473" s="148">
        <v>279.66666666666669</v>
      </c>
      <c r="D473" s="149">
        <v>134</v>
      </c>
      <c r="E473" s="149">
        <v>572</v>
      </c>
      <c r="F473" s="149"/>
      <c r="G473" s="152">
        <v>46.5</v>
      </c>
      <c r="H473" s="153">
        <v>48</v>
      </c>
      <c r="I473" s="149"/>
      <c r="J473" s="152"/>
      <c r="K473" s="148"/>
      <c r="L473" s="148"/>
      <c r="M473" s="148">
        <v>316.79999999999563</v>
      </c>
      <c r="N473" s="148"/>
      <c r="O473" s="148"/>
      <c r="P473" s="148">
        <v>1503.5</v>
      </c>
      <c r="Q473" s="149"/>
      <c r="R473" s="148" t="str">
        <f t="shared" si="24"/>
        <v/>
      </c>
      <c r="S473" s="150">
        <f t="shared" si="25"/>
        <v>50.599999999999909</v>
      </c>
      <c r="T473" s="150">
        <f t="shared" si="26"/>
        <v>29.299999999999955</v>
      </c>
      <c r="U473" s="150">
        <f>P473-P472</f>
        <v>6.5999999999999091</v>
      </c>
    </row>
    <row r="474" spans="1:21" x14ac:dyDescent="0.2">
      <c r="A474" s="151">
        <v>42299</v>
      </c>
      <c r="B474" s="143">
        <v>1330</v>
      </c>
      <c r="C474" s="148">
        <v>280.16666666666669</v>
      </c>
      <c r="D474" s="149">
        <v>12</v>
      </c>
      <c r="E474" s="149">
        <v>514</v>
      </c>
      <c r="F474" s="149"/>
      <c r="G474" s="152">
        <v>45</v>
      </c>
      <c r="H474" s="153">
        <v>48</v>
      </c>
      <c r="I474" s="149"/>
      <c r="J474" s="152"/>
      <c r="K474" s="148"/>
      <c r="L474" s="148"/>
      <c r="M474" s="148">
        <v>115.20000000000437</v>
      </c>
      <c r="N474" s="148"/>
      <c r="O474" s="148"/>
      <c r="P474" s="148">
        <v>1505.9</v>
      </c>
      <c r="Q474" s="149"/>
      <c r="R474" s="148" t="str">
        <f t="shared" si="24"/>
        <v/>
      </c>
      <c r="S474" s="150">
        <f t="shared" si="25"/>
        <v>53</v>
      </c>
      <c r="T474" s="150">
        <f t="shared" si="26"/>
        <v>31.700000000000045</v>
      </c>
      <c r="U474" s="150">
        <f>P474-P473</f>
        <v>2.4000000000000909</v>
      </c>
    </row>
    <row r="475" spans="1:21" x14ac:dyDescent="0.2">
      <c r="A475" s="151">
        <v>42299</v>
      </c>
      <c r="B475" s="143">
        <v>1410</v>
      </c>
      <c r="C475" s="148">
        <v>280.83333333333331</v>
      </c>
      <c r="D475" s="149">
        <v>0</v>
      </c>
      <c r="E475" s="149">
        <v>102</v>
      </c>
      <c r="F475" s="149"/>
      <c r="G475" s="152">
        <v>45</v>
      </c>
      <c r="H475" s="153">
        <v>48</v>
      </c>
      <c r="I475" s="149"/>
      <c r="J475" s="152"/>
      <c r="K475" s="148"/>
      <c r="L475" s="148"/>
      <c r="M475" s="148">
        <v>0</v>
      </c>
      <c r="N475" s="148"/>
      <c r="O475" s="148"/>
      <c r="P475" s="148">
        <v>1505.9</v>
      </c>
      <c r="Q475" s="149"/>
      <c r="R475" s="148" t="str">
        <f t="shared" si="24"/>
        <v/>
      </c>
      <c r="S475" s="150">
        <f t="shared" si="25"/>
        <v>53</v>
      </c>
      <c r="T475" s="150">
        <f t="shared" si="26"/>
        <v>31.700000000000045</v>
      </c>
      <c r="U475" s="150">
        <f>P475-P474</f>
        <v>0</v>
      </c>
    </row>
    <row r="476" spans="1:21" x14ac:dyDescent="0.2">
      <c r="A476" s="151">
        <v>42299</v>
      </c>
      <c r="B476" s="143">
        <v>1500</v>
      </c>
      <c r="C476" s="148">
        <v>281.66666666666669</v>
      </c>
      <c r="D476" s="149">
        <v>0</v>
      </c>
      <c r="E476" s="149">
        <v>121</v>
      </c>
      <c r="F476" s="149"/>
      <c r="G476" s="152">
        <v>45</v>
      </c>
      <c r="H476" s="153">
        <v>48</v>
      </c>
      <c r="I476" s="149"/>
      <c r="J476" s="152"/>
      <c r="K476" s="148"/>
      <c r="L476" s="148"/>
      <c r="M476" s="148">
        <v>0</v>
      </c>
      <c r="N476" s="148"/>
      <c r="O476" s="148"/>
      <c r="P476" s="148">
        <v>1505.9</v>
      </c>
      <c r="Q476" s="149"/>
      <c r="R476" s="148" t="str">
        <f t="shared" si="24"/>
        <v/>
      </c>
      <c r="S476" s="150"/>
      <c r="T476" s="150"/>
      <c r="U476" s="150"/>
    </row>
    <row r="477" spans="1:21" x14ac:dyDescent="0.2">
      <c r="A477" s="151">
        <v>42299</v>
      </c>
      <c r="B477" s="143">
        <v>1600</v>
      </c>
      <c r="C477" s="148">
        <v>282.66666666666669</v>
      </c>
      <c r="D477" s="149">
        <v>0</v>
      </c>
      <c r="E477" s="149">
        <v>132</v>
      </c>
      <c r="F477" s="149"/>
      <c r="G477" s="152">
        <v>44</v>
      </c>
      <c r="H477" s="153">
        <v>48</v>
      </c>
      <c r="I477" s="149"/>
      <c r="J477" s="152"/>
      <c r="K477" s="148"/>
      <c r="L477" s="148"/>
      <c r="M477" s="148">
        <v>0</v>
      </c>
      <c r="N477" s="148"/>
      <c r="O477" s="148"/>
      <c r="P477" s="148">
        <v>1505.9</v>
      </c>
      <c r="Q477" s="149"/>
      <c r="R477" s="148" t="str">
        <f t="shared" si="24"/>
        <v/>
      </c>
    </row>
    <row r="478" spans="1:21" x14ac:dyDescent="0.2">
      <c r="A478" s="151">
        <v>42299</v>
      </c>
      <c r="B478" s="143">
        <v>1700</v>
      </c>
      <c r="C478" s="148">
        <v>283.66666666666669</v>
      </c>
      <c r="D478" s="149">
        <v>0</v>
      </c>
      <c r="E478" s="149">
        <v>141</v>
      </c>
      <c r="F478" s="149"/>
      <c r="G478" s="152">
        <v>44</v>
      </c>
      <c r="H478" s="153">
        <v>48</v>
      </c>
      <c r="I478" s="149"/>
      <c r="J478" s="152"/>
      <c r="K478" s="148"/>
      <c r="L478" s="148"/>
      <c r="M478" s="148">
        <v>0</v>
      </c>
      <c r="N478" s="148"/>
      <c r="O478" s="148"/>
      <c r="P478" s="148">
        <v>1505.9</v>
      </c>
      <c r="Q478" s="149"/>
      <c r="R478" s="148" t="str">
        <f t="shared" si="24"/>
        <v/>
      </c>
    </row>
    <row r="479" spans="1:21" x14ac:dyDescent="0.2">
      <c r="A479" s="151">
        <v>42299</v>
      </c>
      <c r="B479" s="143">
        <v>1800</v>
      </c>
      <c r="C479" s="148">
        <v>284.66666666666669</v>
      </c>
      <c r="D479" s="149">
        <v>0</v>
      </c>
      <c r="E479" s="149">
        <v>149</v>
      </c>
      <c r="F479" s="149"/>
      <c r="G479" s="152">
        <v>43</v>
      </c>
      <c r="H479" s="153">
        <v>48</v>
      </c>
      <c r="I479" s="149"/>
      <c r="J479" s="152"/>
      <c r="K479" s="148"/>
      <c r="L479" s="148"/>
      <c r="M479" s="148">
        <v>0</v>
      </c>
      <c r="N479" s="148"/>
      <c r="O479" s="148"/>
      <c r="P479" s="148">
        <v>1505.9</v>
      </c>
      <c r="Q479" s="149"/>
      <c r="R479" s="148" t="str">
        <f t="shared" si="24"/>
        <v/>
      </c>
    </row>
    <row r="480" spans="1:21" x14ac:dyDescent="0.2">
      <c r="A480" s="151">
        <v>42299</v>
      </c>
      <c r="B480" s="143">
        <v>1900</v>
      </c>
      <c r="C480" s="148">
        <v>285.66666666666669</v>
      </c>
      <c r="D480" s="149">
        <v>0</v>
      </c>
      <c r="E480" s="149">
        <v>157</v>
      </c>
      <c r="F480" s="149"/>
      <c r="G480" s="152">
        <v>36</v>
      </c>
      <c r="H480" s="153">
        <v>48</v>
      </c>
      <c r="I480" s="149"/>
      <c r="J480" s="152"/>
      <c r="K480" s="148"/>
      <c r="L480" s="148"/>
      <c r="M480" s="148">
        <v>0</v>
      </c>
      <c r="N480" s="148"/>
      <c r="O480" s="148"/>
      <c r="P480" s="148">
        <v>1505.9</v>
      </c>
      <c r="Q480" s="149"/>
      <c r="R480" s="148" t="str">
        <f t="shared" si="24"/>
        <v/>
      </c>
    </row>
    <row r="481" spans="1:21" x14ac:dyDescent="0.2">
      <c r="A481" s="151">
        <v>42299</v>
      </c>
      <c r="B481" s="143">
        <v>2000</v>
      </c>
      <c r="C481" s="148">
        <v>286.66666666666669</v>
      </c>
      <c r="D481" s="149">
        <v>0</v>
      </c>
      <c r="E481" s="149">
        <v>165</v>
      </c>
      <c r="F481" s="149"/>
      <c r="G481" s="152">
        <v>32</v>
      </c>
      <c r="H481" s="153">
        <v>48</v>
      </c>
      <c r="I481" s="149"/>
      <c r="J481" s="152"/>
      <c r="K481" s="148"/>
      <c r="L481" s="148"/>
      <c r="M481" s="148">
        <v>0</v>
      </c>
      <c r="N481" s="148"/>
      <c r="O481" s="148"/>
      <c r="P481" s="148">
        <v>1505.9</v>
      </c>
      <c r="Q481" s="149"/>
      <c r="R481" s="148" t="str">
        <f t="shared" si="24"/>
        <v/>
      </c>
    </row>
    <row r="482" spans="1:21" x14ac:dyDescent="0.2">
      <c r="A482" s="151">
        <v>42299</v>
      </c>
      <c r="B482" s="143">
        <v>2100</v>
      </c>
      <c r="C482" s="148">
        <v>287.66666666666669</v>
      </c>
      <c r="D482" s="149">
        <v>0</v>
      </c>
      <c r="E482" s="149">
        <v>171</v>
      </c>
      <c r="F482" s="149"/>
      <c r="G482" s="152">
        <v>29</v>
      </c>
      <c r="H482" s="153">
        <v>48</v>
      </c>
      <c r="I482" s="149"/>
      <c r="J482" s="152"/>
      <c r="K482" s="148"/>
      <c r="L482" s="148"/>
      <c r="M482" s="148">
        <v>0</v>
      </c>
      <c r="N482" s="148"/>
      <c r="O482" s="148"/>
      <c r="P482" s="148">
        <v>1505.9</v>
      </c>
      <c r="Q482" s="149"/>
      <c r="R482" s="148" t="str">
        <f t="shared" si="24"/>
        <v/>
      </c>
    </row>
    <row r="483" spans="1:21" x14ac:dyDescent="0.2">
      <c r="A483" s="151">
        <v>42299</v>
      </c>
      <c r="B483" s="143">
        <v>2200</v>
      </c>
      <c r="C483" s="148">
        <v>288.66666666666669</v>
      </c>
      <c r="D483" s="149">
        <v>0</v>
      </c>
      <c r="E483" s="149">
        <v>178</v>
      </c>
      <c r="F483" s="149"/>
      <c r="G483" s="152">
        <v>27</v>
      </c>
      <c r="H483" s="153">
        <v>48</v>
      </c>
      <c r="I483" s="149"/>
      <c r="J483" s="152"/>
      <c r="K483" s="148"/>
      <c r="L483" s="148"/>
      <c r="M483" s="148">
        <v>0</v>
      </c>
      <c r="N483" s="148"/>
      <c r="O483" s="148"/>
      <c r="P483" s="148">
        <v>1505.9</v>
      </c>
      <c r="Q483" s="149"/>
      <c r="R483" s="148" t="str">
        <f t="shared" si="24"/>
        <v/>
      </c>
    </row>
    <row r="484" spans="1:21" x14ac:dyDescent="0.2">
      <c r="A484" s="151">
        <v>42299</v>
      </c>
      <c r="B484" s="143">
        <v>2300</v>
      </c>
      <c r="C484" s="148">
        <v>289.66666666666669</v>
      </c>
      <c r="D484" s="149">
        <v>0</v>
      </c>
      <c r="E484" s="149">
        <v>184</v>
      </c>
      <c r="F484" s="149"/>
      <c r="G484" s="152">
        <v>26</v>
      </c>
      <c r="H484" s="153">
        <v>48</v>
      </c>
      <c r="I484" s="149"/>
      <c r="J484" s="152"/>
      <c r="K484" s="148"/>
      <c r="L484" s="148"/>
      <c r="M484" s="148">
        <v>0</v>
      </c>
      <c r="N484" s="148"/>
      <c r="O484" s="148"/>
      <c r="P484" s="148">
        <v>1505.9</v>
      </c>
      <c r="Q484" s="149"/>
      <c r="R484" s="148" t="str">
        <f t="shared" si="24"/>
        <v/>
      </c>
    </row>
    <row r="485" spans="1:21" x14ac:dyDescent="0.2">
      <c r="A485" s="151">
        <v>42299</v>
      </c>
      <c r="B485" s="143">
        <v>2400</v>
      </c>
      <c r="C485" s="148">
        <v>290.66666666666669</v>
      </c>
      <c r="D485" s="149">
        <v>0</v>
      </c>
      <c r="E485" s="149">
        <v>190</v>
      </c>
      <c r="F485" s="149"/>
      <c r="G485" s="152">
        <v>26</v>
      </c>
      <c r="H485" s="153">
        <v>48</v>
      </c>
      <c r="I485" s="149"/>
      <c r="J485" s="152"/>
      <c r="K485" s="148"/>
      <c r="L485" s="148"/>
      <c r="M485" s="148">
        <v>0</v>
      </c>
      <c r="N485" s="148"/>
      <c r="O485" s="148"/>
      <c r="P485" s="148">
        <v>1505.9</v>
      </c>
      <c r="Q485" s="149"/>
      <c r="R485" s="148" t="str">
        <f t="shared" si="24"/>
        <v/>
      </c>
    </row>
    <row r="486" spans="1:21" x14ac:dyDescent="0.2">
      <c r="A486" s="151">
        <v>42300</v>
      </c>
      <c r="B486" s="143">
        <v>100</v>
      </c>
      <c r="C486" s="148">
        <v>291.66666666666669</v>
      </c>
      <c r="D486" s="149">
        <v>0</v>
      </c>
      <c r="E486" s="149">
        <v>176</v>
      </c>
      <c r="F486" s="149"/>
      <c r="G486" s="152">
        <v>26</v>
      </c>
      <c r="H486" s="153">
        <v>48</v>
      </c>
      <c r="I486" s="149"/>
      <c r="J486" s="152"/>
      <c r="K486" s="148"/>
      <c r="L486" s="148"/>
      <c r="M486" s="148">
        <v>0</v>
      </c>
      <c r="N486" s="148"/>
      <c r="O486" s="148"/>
      <c r="P486" s="148">
        <v>1505.9</v>
      </c>
      <c r="Q486" s="149"/>
      <c r="R486" s="148" t="str">
        <f t="shared" si="24"/>
        <v/>
      </c>
    </row>
    <row r="487" spans="1:21" x14ac:dyDescent="0.2">
      <c r="A487" s="151">
        <v>42300</v>
      </c>
      <c r="B487" s="143">
        <v>200</v>
      </c>
      <c r="C487" s="148">
        <v>292.66666666666669</v>
      </c>
      <c r="D487" s="149">
        <v>0</v>
      </c>
      <c r="E487" s="149">
        <v>159</v>
      </c>
      <c r="F487" s="149"/>
      <c r="G487" s="152">
        <v>25</v>
      </c>
      <c r="H487" s="153">
        <v>48</v>
      </c>
      <c r="I487" s="149"/>
      <c r="J487" s="152"/>
      <c r="K487" s="148"/>
      <c r="L487" s="148"/>
      <c r="M487" s="148">
        <v>0</v>
      </c>
      <c r="N487" s="148"/>
      <c r="O487" s="148"/>
      <c r="P487" s="148">
        <v>1505.9</v>
      </c>
      <c r="Q487" s="149"/>
      <c r="R487" s="148" t="str">
        <f t="shared" si="24"/>
        <v/>
      </c>
    </row>
    <row r="488" spans="1:21" x14ac:dyDescent="0.2">
      <c r="A488" s="151">
        <v>42300</v>
      </c>
      <c r="B488" s="143">
        <v>300</v>
      </c>
      <c r="C488" s="148">
        <v>293.66666666666669</v>
      </c>
      <c r="D488" s="149">
        <v>0</v>
      </c>
      <c r="E488" s="149">
        <v>139</v>
      </c>
      <c r="F488" s="149"/>
      <c r="G488" s="152">
        <v>25</v>
      </c>
      <c r="H488" s="153">
        <v>48</v>
      </c>
      <c r="I488" s="149"/>
      <c r="J488" s="152"/>
      <c r="K488" s="148"/>
      <c r="L488" s="148"/>
      <c r="M488" s="148">
        <v>0</v>
      </c>
      <c r="N488" s="148"/>
      <c r="O488" s="148"/>
      <c r="P488" s="148">
        <v>1505.9</v>
      </c>
      <c r="Q488" s="149"/>
      <c r="R488" s="148" t="str">
        <f t="shared" si="24"/>
        <v/>
      </c>
    </row>
    <row r="489" spans="1:21" x14ac:dyDescent="0.2">
      <c r="A489" s="151">
        <v>42300</v>
      </c>
      <c r="B489" s="143">
        <v>400</v>
      </c>
      <c r="C489" s="148">
        <v>294.66666666666669</v>
      </c>
      <c r="D489" s="149">
        <v>0</v>
      </c>
      <c r="E489" s="149">
        <v>117</v>
      </c>
      <c r="F489" s="149"/>
      <c r="G489" s="152">
        <v>25</v>
      </c>
      <c r="H489" s="153">
        <v>48</v>
      </c>
      <c r="I489" s="149"/>
      <c r="J489" s="152"/>
      <c r="K489" s="148"/>
      <c r="L489" s="148"/>
      <c r="M489" s="148">
        <v>0</v>
      </c>
      <c r="N489" s="148"/>
      <c r="O489" s="148"/>
      <c r="P489" s="148">
        <v>1505.9</v>
      </c>
      <c r="Q489" s="149"/>
      <c r="R489" s="148" t="str">
        <f t="shared" si="24"/>
        <v/>
      </c>
    </row>
    <row r="490" spans="1:21" x14ac:dyDescent="0.2">
      <c r="A490" s="151">
        <v>42300</v>
      </c>
      <c r="B490" s="143">
        <v>500</v>
      </c>
      <c r="C490" s="148">
        <v>295.66666666666669</v>
      </c>
      <c r="D490" s="149">
        <v>0</v>
      </c>
      <c r="E490" s="149">
        <v>94</v>
      </c>
      <c r="F490" s="149"/>
      <c r="G490" s="152">
        <v>24.5</v>
      </c>
      <c r="H490" s="153">
        <v>48</v>
      </c>
      <c r="I490" s="149"/>
      <c r="J490" s="152"/>
      <c r="K490" s="148"/>
      <c r="L490" s="148"/>
      <c r="M490" s="148">
        <v>0</v>
      </c>
      <c r="N490" s="148"/>
      <c r="O490" s="148"/>
      <c r="P490" s="148">
        <v>1505.9</v>
      </c>
      <c r="Q490" s="149"/>
      <c r="R490" s="148" t="str">
        <f t="shared" si="24"/>
        <v/>
      </c>
    </row>
    <row r="491" spans="1:21" x14ac:dyDescent="0.2">
      <c r="A491" s="151">
        <v>42300</v>
      </c>
      <c r="B491" s="143">
        <v>600</v>
      </c>
      <c r="C491" s="148">
        <v>296.66666666666669</v>
      </c>
      <c r="D491" s="149">
        <v>0</v>
      </c>
      <c r="E491" s="149">
        <v>70</v>
      </c>
      <c r="F491" s="149"/>
      <c r="G491" s="152">
        <v>24</v>
      </c>
      <c r="H491" s="153">
        <v>48</v>
      </c>
      <c r="I491" s="149">
        <v>0</v>
      </c>
      <c r="J491" s="152"/>
      <c r="K491" s="148">
        <v>0</v>
      </c>
      <c r="L491" s="148"/>
      <c r="M491" s="148">
        <v>0</v>
      </c>
      <c r="N491" s="148">
        <v>12.631368779606857</v>
      </c>
      <c r="O491" s="148"/>
      <c r="P491" s="148">
        <v>1505.9</v>
      </c>
      <c r="Q491" s="149"/>
      <c r="R491" s="148" t="str">
        <f t="shared" si="24"/>
        <v>TSTM</v>
      </c>
    </row>
    <row r="492" spans="1:21" x14ac:dyDescent="0.2">
      <c r="A492" s="151">
        <v>42300</v>
      </c>
      <c r="B492" s="143">
        <v>630</v>
      </c>
      <c r="C492" s="148">
        <v>297.16666666666669</v>
      </c>
      <c r="D492" s="149">
        <v>30</v>
      </c>
      <c r="E492" s="149">
        <v>1109</v>
      </c>
      <c r="F492" s="149"/>
      <c r="G492" s="152">
        <v>25</v>
      </c>
      <c r="H492" s="153">
        <v>48</v>
      </c>
      <c r="I492" s="149"/>
      <c r="J492" s="152"/>
      <c r="K492" s="148"/>
      <c r="L492" s="148"/>
      <c r="M492" s="148">
        <v>0</v>
      </c>
      <c r="N492" s="148"/>
      <c r="O492" s="148"/>
      <c r="P492" s="148">
        <v>1505.9</v>
      </c>
      <c r="Q492" s="149"/>
      <c r="R492" s="148" t="str">
        <f t="shared" si="24"/>
        <v/>
      </c>
      <c r="S492" t="s">
        <v>450</v>
      </c>
      <c r="T492" t="s">
        <v>451</v>
      </c>
      <c r="U492" t="s">
        <v>452</v>
      </c>
    </row>
    <row r="493" spans="1:21" x14ac:dyDescent="0.2">
      <c r="A493" s="151">
        <v>42300</v>
      </c>
      <c r="B493" s="143">
        <v>700</v>
      </c>
      <c r="C493" s="148">
        <v>297.66666666666669</v>
      </c>
      <c r="D493" s="149">
        <v>284</v>
      </c>
      <c r="E493" s="149">
        <v>1744</v>
      </c>
      <c r="F493" s="149"/>
      <c r="G493" s="152">
        <v>49</v>
      </c>
      <c r="H493" s="153">
        <v>48</v>
      </c>
      <c r="I493" s="149"/>
      <c r="J493" s="152"/>
      <c r="K493" s="148"/>
      <c r="L493" s="148"/>
      <c r="M493" s="148">
        <v>705.59999999999127</v>
      </c>
      <c r="N493" s="148"/>
      <c r="O493" s="148"/>
      <c r="P493" s="148">
        <v>1520.6</v>
      </c>
      <c r="Q493" s="149"/>
      <c r="R493" s="148" t="str">
        <f t="shared" si="24"/>
        <v/>
      </c>
      <c r="S493" s="150">
        <f>P493-$P$492</f>
        <v>14.699999999999818</v>
      </c>
      <c r="U493" s="150">
        <f t="shared" ref="U493:U498" si="27">P493-P492</f>
        <v>14.699999999999818</v>
      </c>
    </row>
    <row r="494" spans="1:21" x14ac:dyDescent="0.2">
      <c r="A494" s="151">
        <v>42300</v>
      </c>
      <c r="B494" s="143">
        <v>721</v>
      </c>
      <c r="C494" s="148">
        <v>298.01666666666665</v>
      </c>
      <c r="D494" s="149">
        <v>890</v>
      </c>
      <c r="E494" s="149">
        <v>1865</v>
      </c>
      <c r="F494" s="149"/>
      <c r="G494" s="152">
        <v>54</v>
      </c>
      <c r="H494" s="153">
        <v>48</v>
      </c>
      <c r="I494" s="149"/>
      <c r="J494" s="152"/>
      <c r="K494" s="148"/>
      <c r="L494" s="148"/>
      <c r="M494" s="148">
        <v>1104.0000000001169</v>
      </c>
      <c r="N494" s="148"/>
      <c r="O494" s="148"/>
      <c r="P494" s="148">
        <v>1536.7</v>
      </c>
      <c r="Q494" s="149"/>
      <c r="R494" s="148" t="str">
        <f t="shared" si="24"/>
        <v/>
      </c>
      <c r="S494" s="150">
        <f t="shared" ref="S494:S501" si="28">P494-$P$492</f>
        <v>30.799999999999955</v>
      </c>
      <c r="T494" s="150">
        <f>P494-$P$494</f>
        <v>0</v>
      </c>
      <c r="U494" s="150">
        <f t="shared" si="27"/>
        <v>16.100000000000136</v>
      </c>
    </row>
    <row r="495" spans="1:21" x14ac:dyDescent="0.2">
      <c r="A495" s="151">
        <v>42300</v>
      </c>
      <c r="B495" s="143">
        <v>726</v>
      </c>
      <c r="C495" s="148">
        <v>298.10000000000002</v>
      </c>
      <c r="D495" s="149"/>
      <c r="E495" s="149"/>
      <c r="F495" s="149"/>
      <c r="G495" s="152"/>
      <c r="H495" s="153">
        <v>48</v>
      </c>
      <c r="I495" s="149"/>
      <c r="J495" s="152"/>
      <c r="K495" s="148"/>
      <c r="L495" s="148"/>
      <c r="M495" s="148">
        <v>2735.9999999987558</v>
      </c>
      <c r="N495" s="148"/>
      <c r="O495" s="148"/>
      <c r="P495" s="148">
        <v>1546.2</v>
      </c>
      <c r="Q495" s="149"/>
      <c r="R495" s="148" t="str">
        <f t="shared" si="24"/>
        <v/>
      </c>
      <c r="S495" s="150">
        <f t="shared" si="28"/>
        <v>40.299999999999955</v>
      </c>
      <c r="T495" s="150">
        <f t="shared" ref="T495:T501" si="29">P495-$P$494</f>
        <v>9.5</v>
      </c>
      <c r="U495" s="150">
        <f t="shared" si="27"/>
        <v>9.5</v>
      </c>
    </row>
    <row r="496" spans="1:21" x14ac:dyDescent="0.2">
      <c r="A496" s="151">
        <v>42300</v>
      </c>
      <c r="B496" s="143">
        <v>800</v>
      </c>
      <c r="C496" s="148">
        <v>298.66666666666669</v>
      </c>
      <c r="D496" s="149">
        <v>271</v>
      </c>
      <c r="E496" s="149">
        <v>755</v>
      </c>
      <c r="F496" s="149"/>
      <c r="G496" s="152">
        <v>45</v>
      </c>
      <c r="H496" s="153">
        <v>48</v>
      </c>
      <c r="I496" s="149"/>
      <c r="J496" s="152"/>
      <c r="K496" s="148"/>
      <c r="L496" s="148"/>
      <c r="M496" s="148">
        <v>360.00000000000239</v>
      </c>
      <c r="N496" s="148"/>
      <c r="O496" s="148"/>
      <c r="P496" s="148">
        <v>1554.7</v>
      </c>
      <c r="Q496" s="149"/>
      <c r="R496" s="148" t="str">
        <f t="shared" si="24"/>
        <v/>
      </c>
      <c r="S496" s="150">
        <f t="shared" si="28"/>
        <v>48.799999999999955</v>
      </c>
      <c r="T496" s="150">
        <f t="shared" si="29"/>
        <v>18</v>
      </c>
      <c r="U496" s="150">
        <f t="shared" si="27"/>
        <v>8.5</v>
      </c>
    </row>
    <row r="497" spans="1:21" x14ac:dyDescent="0.2">
      <c r="A497" s="151">
        <v>42300</v>
      </c>
      <c r="B497" s="143">
        <v>830</v>
      </c>
      <c r="C497" s="148">
        <v>299.16666666666669</v>
      </c>
      <c r="D497" s="149">
        <v>150</v>
      </c>
      <c r="E497" s="149">
        <v>553</v>
      </c>
      <c r="F497" s="149"/>
      <c r="G497" s="152">
        <v>47</v>
      </c>
      <c r="H497" s="153">
        <v>48</v>
      </c>
      <c r="I497" s="149"/>
      <c r="J497" s="152"/>
      <c r="K497" s="148"/>
      <c r="L497" s="148"/>
      <c r="M497" s="148">
        <v>273.60000000000218</v>
      </c>
      <c r="N497" s="148"/>
      <c r="O497" s="148"/>
      <c r="P497" s="148">
        <v>1560.4</v>
      </c>
      <c r="Q497" s="149"/>
      <c r="R497" s="148" t="str">
        <f t="shared" si="24"/>
        <v/>
      </c>
      <c r="S497" s="150">
        <f t="shared" si="28"/>
        <v>54.5</v>
      </c>
      <c r="T497" s="150">
        <f t="shared" si="29"/>
        <v>23.700000000000045</v>
      </c>
      <c r="U497" s="150">
        <f t="shared" si="27"/>
        <v>5.7000000000000455</v>
      </c>
    </row>
    <row r="498" spans="1:21" x14ac:dyDescent="0.2">
      <c r="A498" s="151">
        <v>42300</v>
      </c>
      <c r="B498" s="143">
        <v>900</v>
      </c>
      <c r="C498" s="148">
        <v>299.66666666666669</v>
      </c>
      <c r="D498" s="149">
        <v>90</v>
      </c>
      <c r="E498" s="149">
        <v>479</v>
      </c>
      <c r="F498" s="149"/>
      <c r="G498" s="152">
        <v>45</v>
      </c>
      <c r="H498" s="153">
        <v>48</v>
      </c>
      <c r="I498" s="149"/>
      <c r="J498" s="152"/>
      <c r="K498" s="148"/>
      <c r="L498" s="148"/>
      <c r="M498" s="148">
        <v>225.59999999999127</v>
      </c>
      <c r="N498" s="148"/>
      <c r="O498" s="148"/>
      <c r="P498" s="148">
        <v>1565.1</v>
      </c>
      <c r="Q498" s="149"/>
      <c r="R498" s="148" t="str">
        <f t="shared" si="24"/>
        <v/>
      </c>
      <c r="S498" s="150">
        <f t="shared" si="28"/>
        <v>59.199999999999818</v>
      </c>
      <c r="T498" s="150">
        <f t="shared" si="29"/>
        <v>28.399999999999864</v>
      </c>
      <c r="U498" s="150">
        <f t="shared" si="27"/>
        <v>4.6999999999998181</v>
      </c>
    </row>
    <row r="499" spans="1:21" x14ac:dyDescent="0.2">
      <c r="A499" s="151">
        <v>42300</v>
      </c>
      <c r="B499" s="143">
        <v>920</v>
      </c>
      <c r="C499" s="148">
        <v>300</v>
      </c>
      <c r="D499" s="149">
        <v>71</v>
      </c>
      <c r="E499" s="149">
        <v>460</v>
      </c>
      <c r="F499" s="149"/>
      <c r="G499" s="152">
        <v>45</v>
      </c>
      <c r="H499" s="153">
        <v>48</v>
      </c>
      <c r="I499" s="149"/>
      <c r="J499" s="152"/>
      <c r="K499" s="148"/>
      <c r="L499" s="148"/>
      <c r="M499" s="148"/>
      <c r="N499" s="148"/>
      <c r="O499" s="148"/>
      <c r="P499" s="148"/>
      <c r="Q499" s="149"/>
      <c r="R499" s="148" t="str">
        <f t="shared" si="24"/>
        <v/>
      </c>
      <c r="S499" s="150"/>
      <c r="T499" s="150"/>
      <c r="U499" s="150"/>
    </row>
    <row r="500" spans="1:21" x14ac:dyDescent="0.2">
      <c r="A500" s="151">
        <v>42300</v>
      </c>
      <c r="B500" s="143">
        <v>930</v>
      </c>
      <c r="C500" s="148">
        <v>300.16666666666669</v>
      </c>
      <c r="D500" s="149">
        <v>32</v>
      </c>
      <c r="E500" s="149">
        <v>443</v>
      </c>
      <c r="F500" s="149"/>
      <c r="G500" s="152">
        <v>45</v>
      </c>
      <c r="H500" s="153">
        <v>48</v>
      </c>
      <c r="I500" s="149"/>
      <c r="J500" s="152"/>
      <c r="K500" s="148"/>
      <c r="L500" s="148"/>
      <c r="M500" s="148">
        <v>139.20000000000437</v>
      </c>
      <c r="N500" s="148"/>
      <c r="O500" s="148"/>
      <c r="P500" s="148">
        <v>1568</v>
      </c>
      <c r="Q500" s="149"/>
      <c r="R500" s="148" t="str">
        <f t="shared" si="24"/>
        <v/>
      </c>
      <c r="S500" s="150">
        <f t="shared" si="28"/>
        <v>62.099999999999909</v>
      </c>
      <c r="T500" s="150">
        <f t="shared" si="29"/>
        <v>31.299999999999955</v>
      </c>
      <c r="U500" s="150">
        <f>P500-P498</f>
        <v>2.9000000000000909</v>
      </c>
    </row>
    <row r="501" spans="1:21" x14ac:dyDescent="0.2">
      <c r="A501" s="151">
        <v>42300</v>
      </c>
      <c r="B501" s="143">
        <v>1000</v>
      </c>
      <c r="C501" s="148">
        <v>300.66666666666669</v>
      </c>
      <c r="D501" s="149">
        <v>0</v>
      </c>
      <c r="E501" s="149">
        <v>451</v>
      </c>
      <c r="F501" s="149"/>
      <c r="G501" s="152">
        <v>43</v>
      </c>
      <c r="H501" s="153">
        <v>48</v>
      </c>
      <c r="I501" s="149"/>
      <c r="J501" s="152"/>
      <c r="K501" s="148"/>
      <c r="L501" s="148"/>
      <c r="M501" s="148">
        <v>0</v>
      </c>
      <c r="N501" s="148"/>
      <c r="O501" s="148"/>
      <c r="P501" s="148">
        <v>1568</v>
      </c>
      <c r="Q501" s="149"/>
      <c r="R501" s="148" t="str">
        <f t="shared" si="24"/>
        <v/>
      </c>
      <c r="S501" s="150">
        <f t="shared" si="28"/>
        <v>62.099999999999909</v>
      </c>
      <c r="T501" s="150">
        <f t="shared" si="29"/>
        <v>31.299999999999955</v>
      </c>
      <c r="U501" s="150">
        <f>P501-P500</f>
        <v>0</v>
      </c>
    </row>
    <row r="502" spans="1:21" x14ac:dyDescent="0.2">
      <c r="A502" s="151">
        <v>42300</v>
      </c>
      <c r="B502" s="143">
        <v>1100</v>
      </c>
      <c r="C502" s="148">
        <v>301.66666666666669</v>
      </c>
      <c r="D502" s="149">
        <v>0</v>
      </c>
      <c r="E502" s="149">
        <v>100</v>
      </c>
      <c r="F502" s="149"/>
      <c r="G502" s="152">
        <v>43</v>
      </c>
      <c r="H502" s="153">
        <v>48</v>
      </c>
      <c r="I502" s="149"/>
      <c r="J502" s="152"/>
      <c r="K502" s="148"/>
      <c r="L502" s="148"/>
      <c r="M502" s="148">
        <v>0</v>
      </c>
      <c r="N502" s="148"/>
      <c r="O502" s="148"/>
      <c r="P502" s="148">
        <v>1568</v>
      </c>
      <c r="Q502" s="149"/>
      <c r="R502" s="148" t="str">
        <f t="shared" si="24"/>
        <v/>
      </c>
    </row>
    <row r="503" spans="1:21" x14ac:dyDescent="0.2">
      <c r="A503" s="151">
        <v>42300</v>
      </c>
      <c r="B503" s="143">
        <v>1200</v>
      </c>
      <c r="C503" s="148">
        <v>302.66666666666669</v>
      </c>
      <c r="D503" s="149">
        <v>0</v>
      </c>
      <c r="E503" s="149">
        <v>124</v>
      </c>
      <c r="F503" s="149"/>
      <c r="G503" s="152">
        <v>42</v>
      </c>
      <c r="H503" s="153">
        <v>48</v>
      </c>
      <c r="I503" s="149"/>
      <c r="J503" s="152"/>
      <c r="K503" s="148"/>
      <c r="L503" s="148"/>
      <c r="M503" s="148">
        <v>0</v>
      </c>
      <c r="N503" s="148"/>
      <c r="O503" s="148"/>
      <c r="P503" s="148">
        <v>1568</v>
      </c>
      <c r="Q503" s="149"/>
      <c r="R503" s="148" t="str">
        <f t="shared" si="24"/>
        <v/>
      </c>
    </row>
    <row r="504" spans="1:21" x14ac:dyDescent="0.2">
      <c r="A504" s="151">
        <v>42300</v>
      </c>
      <c r="B504" s="143">
        <v>1300</v>
      </c>
      <c r="C504" s="148">
        <v>303.66666666666669</v>
      </c>
      <c r="D504" s="149">
        <v>0</v>
      </c>
      <c r="E504" s="149">
        <v>134</v>
      </c>
      <c r="F504" s="149"/>
      <c r="G504" s="152">
        <v>44</v>
      </c>
      <c r="H504" s="153">
        <v>48</v>
      </c>
      <c r="I504" s="149"/>
      <c r="J504" s="152"/>
      <c r="K504" s="148"/>
      <c r="L504" s="148"/>
      <c r="M504" s="148">
        <v>0</v>
      </c>
      <c r="N504" s="148"/>
      <c r="O504" s="148"/>
      <c r="P504" s="148">
        <v>1568</v>
      </c>
      <c r="Q504" s="149"/>
      <c r="R504" s="148" t="str">
        <f t="shared" si="24"/>
        <v/>
      </c>
    </row>
    <row r="505" spans="1:21" x14ac:dyDescent="0.2">
      <c r="A505" s="151">
        <v>42300</v>
      </c>
      <c r="B505" s="143">
        <v>1400</v>
      </c>
      <c r="C505" s="148">
        <v>304.66666666666669</v>
      </c>
      <c r="D505" s="149">
        <v>0</v>
      </c>
      <c r="E505" s="149">
        <v>143</v>
      </c>
      <c r="F505" s="149"/>
      <c r="G505" s="152">
        <v>46</v>
      </c>
      <c r="H505" s="153">
        <v>48</v>
      </c>
      <c r="I505" s="149"/>
      <c r="J505" s="152"/>
      <c r="K505" s="148"/>
      <c r="L505" s="148"/>
      <c r="M505" s="148">
        <v>0</v>
      </c>
      <c r="N505" s="148"/>
      <c r="O505" s="148"/>
      <c r="P505" s="148">
        <v>1568</v>
      </c>
      <c r="Q505" s="149"/>
      <c r="R505" s="148" t="str">
        <f t="shared" si="24"/>
        <v/>
      </c>
    </row>
    <row r="506" spans="1:21" x14ac:dyDescent="0.2">
      <c r="A506" s="151">
        <v>42300</v>
      </c>
      <c r="B506" s="143">
        <v>1500</v>
      </c>
      <c r="C506" s="148">
        <v>305.66666666666669</v>
      </c>
      <c r="D506" s="149">
        <v>0</v>
      </c>
      <c r="E506" s="149">
        <v>150</v>
      </c>
      <c r="F506" s="149"/>
      <c r="G506" s="152">
        <v>46</v>
      </c>
      <c r="H506" s="153">
        <v>48</v>
      </c>
      <c r="I506" s="149"/>
      <c r="J506" s="152"/>
      <c r="K506" s="148"/>
      <c r="L506" s="148"/>
      <c r="M506" s="148">
        <v>0</v>
      </c>
      <c r="N506" s="148"/>
      <c r="O506" s="148"/>
      <c r="P506" s="148">
        <v>1568</v>
      </c>
      <c r="Q506" s="149"/>
      <c r="R506" s="148" t="str">
        <f t="shared" si="24"/>
        <v/>
      </c>
    </row>
    <row r="507" spans="1:21" x14ac:dyDescent="0.2">
      <c r="A507" s="151">
        <v>42300</v>
      </c>
      <c r="B507" s="143">
        <v>1600</v>
      </c>
      <c r="C507" s="148">
        <v>306.66666666666669</v>
      </c>
      <c r="D507" s="149">
        <v>0</v>
      </c>
      <c r="E507" s="149">
        <v>158</v>
      </c>
      <c r="F507" s="149"/>
      <c r="G507" s="152">
        <v>44</v>
      </c>
      <c r="H507" s="153">
        <v>48</v>
      </c>
      <c r="I507" s="149"/>
      <c r="J507" s="152"/>
      <c r="K507" s="148"/>
      <c r="L507" s="148"/>
      <c r="M507" s="148">
        <v>0</v>
      </c>
      <c r="N507" s="148"/>
      <c r="O507" s="148"/>
      <c r="P507" s="148">
        <v>1568</v>
      </c>
      <c r="Q507" s="149"/>
      <c r="R507" s="148" t="str">
        <f t="shared" si="24"/>
        <v/>
      </c>
    </row>
    <row r="508" spans="1:21" x14ac:dyDescent="0.2">
      <c r="A508" s="151">
        <v>42300</v>
      </c>
      <c r="B508" s="143">
        <v>1700</v>
      </c>
      <c r="C508" s="148">
        <v>307.66666666666669</v>
      </c>
      <c r="D508" s="149">
        <v>0</v>
      </c>
      <c r="E508" s="149">
        <v>165</v>
      </c>
      <c r="F508" s="149"/>
      <c r="G508" s="152">
        <v>46</v>
      </c>
      <c r="H508" s="153">
        <v>48</v>
      </c>
      <c r="I508" s="149"/>
      <c r="J508" s="152"/>
      <c r="K508" s="148"/>
      <c r="L508" s="148"/>
      <c r="M508" s="148">
        <v>0</v>
      </c>
      <c r="N508" s="148"/>
      <c r="O508" s="148"/>
      <c r="P508" s="148">
        <v>1568</v>
      </c>
      <c r="Q508" s="149"/>
      <c r="R508" s="148" t="str">
        <f t="shared" si="24"/>
        <v/>
      </c>
    </row>
    <row r="509" spans="1:21" x14ac:dyDescent="0.2">
      <c r="A509" s="151">
        <v>42300</v>
      </c>
      <c r="B509" s="143">
        <v>1800</v>
      </c>
      <c r="C509" s="148">
        <v>308.66666666666669</v>
      </c>
      <c r="D509" s="149">
        <v>0</v>
      </c>
      <c r="E509" s="149">
        <v>172</v>
      </c>
      <c r="F509" s="149"/>
      <c r="G509" s="152">
        <v>39.5</v>
      </c>
      <c r="H509" s="153">
        <v>48</v>
      </c>
      <c r="I509" s="149"/>
      <c r="J509" s="152"/>
      <c r="K509" s="148"/>
      <c r="L509" s="148"/>
      <c r="M509" s="148">
        <v>0</v>
      </c>
      <c r="N509" s="148"/>
      <c r="O509" s="148"/>
      <c r="P509" s="148">
        <v>1568</v>
      </c>
      <c r="Q509" s="149"/>
      <c r="R509" s="148" t="str">
        <f t="shared" si="24"/>
        <v/>
      </c>
    </row>
    <row r="510" spans="1:21" x14ac:dyDescent="0.2">
      <c r="A510" s="151">
        <v>42300</v>
      </c>
      <c r="B510" s="143">
        <v>1900</v>
      </c>
      <c r="C510" s="148">
        <v>309.66666666666669</v>
      </c>
      <c r="D510" s="149">
        <v>0</v>
      </c>
      <c r="E510" s="149">
        <v>178</v>
      </c>
      <c r="F510" s="149"/>
      <c r="G510" s="152">
        <v>34</v>
      </c>
      <c r="H510" s="153">
        <v>48</v>
      </c>
      <c r="I510" s="149"/>
      <c r="J510" s="152"/>
      <c r="K510" s="148"/>
      <c r="L510" s="148"/>
      <c r="M510" s="148">
        <v>0</v>
      </c>
      <c r="N510" s="148"/>
      <c r="O510" s="148"/>
      <c r="P510" s="148">
        <v>1568</v>
      </c>
      <c r="Q510" s="149"/>
      <c r="R510" s="148" t="str">
        <f t="shared" si="24"/>
        <v/>
      </c>
    </row>
    <row r="511" spans="1:21" x14ac:dyDescent="0.2">
      <c r="A511" s="151">
        <v>42300</v>
      </c>
      <c r="B511" s="143">
        <v>2000</v>
      </c>
      <c r="C511" s="148">
        <v>310.66666666666669</v>
      </c>
      <c r="D511" s="149">
        <v>0</v>
      </c>
      <c r="E511" s="149">
        <v>184</v>
      </c>
      <c r="F511" s="149"/>
      <c r="G511" s="152">
        <v>33</v>
      </c>
      <c r="H511" s="153">
        <v>48</v>
      </c>
      <c r="I511" s="149"/>
      <c r="J511" s="152"/>
      <c r="K511" s="148"/>
      <c r="L511" s="148"/>
      <c r="M511" s="148">
        <v>0</v>
      </c>
      <c r="N511" s="148"/>
      <c r="O511" s="148"/>
      <c r="P511" s="148">
        <v>1568</v>
      </c>
      <c r="Q511" s="149"/>
      <c r="R511" s="148" t="str">
        <f t="shared" si="24"/>
        <v/>
      </c>
    </row>
    <row r="512" spans="1:21" x14ac:dyDescent="0.2">
      <c r="A512" s="151">
        <v>42300</v>
      </c>
      <c r="B512" s="143">
        <v>2100</v>
      </c>
      <c r="C512" s="148">
        <v>311.66666666666669</v>
      </c>
      <c r="D512" s="149">
        <v>0</v>
      </c>
      <c r="E512" s="149">
        <v>190</v>
      </c>
      <c r="F512" s="149"/>
      <c r="G512" s="152">
        <v>31</v>
      </c>
      <c r="H512" s="153">
        <v>48</v>
      </c>
      <c r="I512" s="149"/>
      <c r="J512" s="152"/>
      <c r="K512" s="148"/>
      <c r="L512" s="148"/>
      <c r="M512" s="148">
        <v>0</v>
      </c>
      <c r="N512" s="148"/>
      <c r="O512" s="148"/>
      <c r="P512" s="148">
        <v>1568</v>
      </c>
      <c r="Q512" s="149"/>
      <c r="R512" s="148" t="str">
        <f t="shared" si="24"/>
        <v/>
      </c>
    </row>
    <row r="513" spans="1:21" x14ac:dyDescent="0.2">
      <c r="A513" s="151">
        <v>42300</v>
      </c>
      <c r="B513" s="143">
        <v>2200</v>
      </c>
      <c r="C513" s="148">
        <v>312.66666666666669</v>
      </c>
      <c r="D513" s="149">
        <v>0</v>
      </c>
      <c r="E513" s="149">
        <v>195</v>
      </c>
      <c r="F513" s="149"/>
      <c r="G513" s="152">
        <v>29</v>
      </c>
      <c r="H513" s="153">
        <v>48</v>
      </c>
      <c r="I513" s="149"/>
      <c r="J513" s="152"/>
      <c r="K513" s="148"/>
      <c r="L513" s="148"/>
      <c r="M513" s="148">
        <v>0</v>
      </c>
      <c r="N513" s="148"/>
      <c r="O513" s="148"/>
      <c r="P513" s="148">
        <v>1568</v>
      </c>
      <c r="Q513" s="149"/>
      <c r="R513" s="148" t="str">
        <f t="shared" si="24"/>
        <v/>
      </c>
    </row>
    <row r="514" spans="1:21" x14ac:dyDescent="0.2">
      <c r="A514" s="151">
        <v>42300</v>
      </c>
      <c r="B514" s="143">
        <v>2300</v>
      </c>
      <c r="C514" s="148">
        <v>313.66666666666669</v>
      </c>
      <c r="D514" s="149">
        <v>0</v>
      </c>
      <c r="E514" s="149">
        <v>200</v>
      </c>
      <c r="F514" s="149"/>
      <c r="G514" s="152">
        <v>27</v>
      </c>
      <c r="H514" s="153">
        <v>48</v>
      </c>
      <c r="I514" s="149"/>
      <c r="J514" s="152"/>
      <c r="K514" s="148"/>
      <c r="L514" s="148"/>
      <c r="M514" s="148">
        <v>0</v>
      </c>
      <c r="N514" s="148"/>
      <c r="O514" s="148"/>
      <c r="P514" s="148">
        <v>1568</v>
      </c>
      <c r="Q514" s="149"/>
      <c r="R514" s="148" t="str">
        <f t="shared" si="24"/>
        <v/>
      </c>
    </row>
    <row r="515" spans="1:21" x14ac:dyDescent="0.2">
      <c r="A515" s="151">
        <v>42300</v>
      </c>
      <c r="B515" s="143">
        <v>2400</v>
      </c>
      <c r="C515" s="148">
        <v>314.66666666666669</v>
      </c>
      <c r="D515" s="149">
        <v>0</v>
      </c>
      <c r="E515" s="149">
        <v>206</v>
      </c>
      <c r="F515" s="149"/>
      <c r="G515" s="152">
        <v>26</v>
      </c>
      <c r="H515" s="153">
        <v>48</v>
      </c>
      <c r="I515" s="149"/>
      <c r="J515" s="152"/>
      <c r="K515" s="148"/>
      <c r="L515" s="148"/>
      <c r="M515" s="148">
        <v>0</v>
      </c>
      <c r="N515" s="148"/>
      <c r="O515" s="148"/>
      <c r="P515" s="148">
        <v>1568</v>
      </c>
      <c r="Q515" s="149"/>
      <c r="R515" s="148" t="str">
        <f t="shared" si="24"/>
        <v/>
      </c>
    </row>
    <row r="516" spans="1:21" x14ac:dyDescent="0.2">
      <c r="A516" s="151">
        <v>42301</v>
      </c>
      <c r="B516" s="143">
        <v>30</v>
      </c>
      <c r="C516" s="148">
        <v>315.16666666666669</v>
      </c>
      <c r="D516" s="149">
        <v>6</v>
      </c>
      <c r="E516" s="149">
        <v>382</v>
      </c>
      <c r="F516" s="149"/>
      <c r="G516" s="152">
        <v>25</v>
      </c>
      <c r="H516" s="153">
        <v>48</v>
      </c>
      <c r="I516" s="149"/>
      <c r="J516" s="152"/>
      <c r="K516" s="148"/>
      <c r="L516" s="148"/>
      <c r="M516" s="148">
        <v>0</v>
      </c>
      <c r="N516" s="148"/>
      <c r="O516" s="148"/>
      <c r="P516" s="148">
        <v>1568</v>
      </c>
      <c r="Q516" s="149"/>
      <c r="R516" s="148" t="str">
        <f t="shared" si="24"/>
        <v/>
      </c>
      <c r="S516" t="s">
        <v>450</v>
      </c>
      <c r="T516" t="s">
        <v>451</v>
      </c>
      <c r="U516" t="s">
        <v>452</v>
      </c>
    </row>
    <row r="517" spans="1:21" x14ac:dyDescent="0.2">
      <c r="A517" s="151">
        <v>42301</v>
      </c>
      <c r="B517" s="143">
        <v>100</v>
      </c>
      <c r="C517" s="148">
        <v>315.66666666666669</v>
      </c>
      <c r="D517" s="149">
        <v>48</v>
      </c>
      <c r="E517" s="149">
        <v>1431</v>
      </c>
      <c r="F517" s="149"/>
      <c r="G517" s="152">
        <v>39</v>
      </c>
      <c r="H517" s="153">
        <v>48</v>
      </c>
      <c r="I517" s="149"/>
      <c r="J517" s="152"/>
      <c r="K517" s="148"/>
      <c r="L517" s="148"/>
      <c r="M517" s="148">
        <v>182.39999999999782</v>
      </c>
      <c r="N517" s="148"/>
      <c r="O517" s="148"/>
      <c r="P517" s="148">
        <v>1571.8</v>
      </c>
      <c r="Q517" s="149"/>
      <c r="R517" s="148" t="str">
        <f t="shared" si="24"/>
        <v/>
      </c>
      <c r="S517" s="150">
        <f>P517-$P$516</f>
        <v>3.7999999999999545</v>
      </c>
      <c r="U517" s="150">
        <f t="shared" ref="U517:U524" si="30">P517-P516</f>
        <v>3.7999999999999545</v>
      </c>
    </row>
    <row r="518" spans="1:21" x14ac:dyDescent="0.2">
      <c r="A518" s="151">
        <v>42301</v>
      </c>
      <c r="B518" s="143">
        <v>125</v>
      </c>
      <c r="C518" s="148">
        <v>316.08333333333331</v>
      </c>
      <c r="D518" s="149"/>
      <c r="E518" s="149"/>
      <c r="F518" s="149"/>
      <c r="G518" s="152"/>
      <c r="H518" s="153"/>
      <c r="I518" s="149"/>
      <c r="J518" s="152"/>
      <c r="K518" s="148"/>
      <c r="L518" s="148"/>
      <c r="M518" s="148">
        <v>1278.7200000001189</v>
      </c>
      <c r="N518" s="148"/>
      <c r="O518" s="148"/>
      <c r="P518" s="148">
        <v>1594</v>
      </c>
      <c r="Q518" s="149"/>
      <c r="R518" s="148" t="str">
        <f t="shared" si="24"/>
        <v/>
      </c>
      <c r="S518" s="150">
        <f t="shared" ref="S518:S524" si="31">P518-$P$516</f>
        <v>26</v>
      </c>
      <c r="T518" s="150">
        <f>P518-$P$518</f>
        <v>0</v>
      </c>
      <c r="U518" s="150">
        <f t="shared" si="30"/>
        <v>22.200000000000045</v>
      </c>
    </row>
    <row r="519" spans="1:21" x14ac:dyDescent="0.2">
      <c r="A519" s="151">
        <v>42301</v>
      </c>
      <c r="B519" s="143">
        <v>130</v>
      </c>
      <c r="C519" s="148">
        <v>316.16666666666669</v>
      </c>
      <c r="D519" s="149">
        <v>1372</v>
      </c>
      <c r="E519" s="149">
        <v>1728</v>
      </c>
      <c r="F519" s="149"/>
      <c r="G519" s="152">
        <v>55</v>
      </c>
      <c r="H519" s="153">
        <v>48</v>
      </c>
      <c r="I519" s="149"/>
      <c r="J519" s="152"/>
      <c r="K519" s="148"/>
      <c r="L519" s="148"/>
      <c r="M519" s="148">
        <v>4233.5999999980886</v>
      </c>
      <c r="N519" s="148"/>
      <c r="O519" s="148"/>
      <c r="P519" s="148">
        <v>1608.7</v>
      </c>
      <c r="Q519" s="149"/>
      <c r="R519" s="148" t="str">
        <f t="shared" si="24"/>
        <v/>
      </c>
      <c r="S519" s="150">
        <f t="shared" si="31"/>
        <v>40.700000000000045</v>
      </c>
      <c r="T519" s="150">
        <f t="shared" ref="T519:T524" si="32">P519-$P$518</f>
        <v>14.700000000000045</v>
      </c>
      <c r="U519" s="150">
        <f t="shared" si="30"/>
        <v>14.700000000000045</v>
      </c>
    </row>
    <row r="520" spans="1:21" x14ac:dyDescent="0.2">
      <c r="A520" s="151">
        <v>42301</v>
      </c>
      <c r="B520" s="143">
        <v>200</v>
      </c>
      <c r="C520" s="148">
        <v>316.66666666666669</v>
      </c>
      <c r="D520" s="149">
        <v>760</v>
      </c>
      <c r="E520" s="149">
        <v>1117</v>
      </c>
      <c r="F520" s="149"/>
      <c r="G520" s="152">
        <v>39</v>
      </c>
      <c r="H520" s="153">
        <v>48</v>
      </c>
      <c r="I520" s="149"/>
      <c r="J520" s="152"/>
      <c r="K520" s="148"/>
      <c r="L520" s="148"/>
      <c r="M520" s="148">
        <v>91.199999999993452</v>
      </c>
      <c r="N520" s="148"/>
      <c r="O520" s="148"/>
      <c r="P520" s="148">
        <v>1610.6</v>
      </c>
      <c r="Q520" s="149"/>
      <c r="R520" s="148" t="str">
        <f t="shared" si="24"/>
        <v/>
      </c>
      <c r="S520" s="150">
        <f t="shared" si="31"/>
        <v>42.599999999999909</v>
      </c>
      <c r="T520" s="150">
        <f t="shared" si="32"/>
        <v>16.599999999999909</v>
      </c>
      <c r="U520" s="150">
        <f t="shared" si="30"/>
        <v>1.8999999999998636</v>
      </c>
    </row>
    <row r="521" spans="1:21" x14ac:dyDescent="0.2">
      <c r="A521" s="151">
        <v>42301</v>
      </c>
      <c r="B521" s="143">
        <v>230</v>
      </c>
      <c r="C521" s="148">
        <v>317.16666666666669</v>
      </c>
      <c r="D521" s="149">
        <v>186</v>
      </c>
      <c r="E521" s="149">
        <v>676</v>
      </c>
      <c r="F521" s="149"/>
      <c r="G521" s="152">
        <v>42</v>
      </c>
      <c r="H521" s="153">
        <v>32</v>
      </c>
      <c r="I521" s="149"/>
      <c r="J521" s="152"/>
      <c r="K521" s="148"/>
      <c r="L521" s="148"/>
      <c r="M521" s="148">
        <v>321.60000000000218</v>
      </c>
      <c r="N521" s="148"/>
      <c r="O521" s="148"/>
      <c r="P521" s="148">
        <v>1617.3</v>
      </c>
      <c r="Q521" s="149"/>
      <c r="R521" s="148" t="str">
        <f t="shared" si="24"/>
        <v/>
      </c>
      <c r="S521" s="150">
        <f t="shared" si="31"/>
        <v>49.299999999999955</v>
      </c>
      <c r="T521" s="150">
        <f t="shared" si="32"/>
        <v>23.299999999999955</v>
      </c>
      <c r="U521" s="150">
        <f t="shared" si="30"/>
        <v>6.7000000000000455</v>
      </c>
    </row>
    <row r="522" spans="1:21" x14ac:dyDescent="0.2">
      <c r="A522" s="151">
        <v>42301</v>
      </c>
      <c r="B522" s="143">
        <v>300</v>
      </c>
      <c r="C522" s="148">
        <v>317.66666666666669</v>
      </c>
      <c r="D522" s="149">
        <v>100</v>
      </c>
      <c r="E522" s="149">
        <v>500</v>
      </c>
      <c r="F522" s="149"/>
      <c r="G522" s="152">
        <v>41</v>
      </c>
      <c r="H522" s="153">
        <v>30</v>
      </c>
      <c r="I522" s="149"/>
      <c r="J522" s="152"/>
      <c r="K522" s="148"/>
      <c r="L522" s="148"/>
      <c r="M522" s="148">
        <v>225.60000000000215</v>
      </c>
      <c r="N522" s="148"/>
      <c r="O522" s="148"/>
      <c r="P522" s="148">
        <v>1622</v>
      </c>
      <c r="Q522" s="149"/>
      <c r="R522" s="148" t="str">
        <f t="shared" si="24"/>
        <v/>
      </c>
      <c r="S522" s="150">
        <f t="shared" si="31"/>
        <v>54</v>
      </c>
      <c r="T522" s="150">
        <f t="shared" si="32"/>
        <v>28</v>
      </c>
      <c r="U522" s="150">
        <f t="shared" si="30"/>
        <v>4.7000000000000455</v>
      </c>
    </row>
    <row r="523" spans="1:21" x14ac:dyDescent="0.2">
      <c r="A523" s="151">
        <v>42301</v>
      </c>
      <c r="B523" s="143">
        <v>330</v>
      </c>
      <c r="C523" s="148">
        <v>318.16666666666669</v>
      </c>
      <c r="D523" s="149">
        <v>108</v>
      </c>
      <c r="E523" s="149">
        <v>532</v>
      </c>
      <c r="F523" s="149"/>
      <c r="G523" s="152">
        <v>35</v>
      </c>
      <c r="H523" s="153">
        <v>0</v>
      </c>
      <c r="I523" s="149"/>
      <c r="J523" s="152"/>
      <c r="K523" s="148"/>
      <c r="L523" s="148"/>
      <c r="M523" s="148">
        <v>28.799999999995631</v>
      </c>
      <c r="N523" s="148"/>
      <c r="O523" s="148"/>
      <c r="P523" s="148">
        <v>1622.6</v>
      </c>
      <c r="Q523" s="149"/>
      <c r="R523" s="148" t="str">
        <f t="shared" si="24"/>
        <v/>
      </c>
      <c r="S523" s="150">
        <f t="shared" si="31"/>
        <v>54.599999999999909</v>
      </c>
      <c r="T523" s="150">
        <f t="shared" si="32"/>
        <v>28.599999999999909</v>
      </c>
      <c r="U523" s="150">
        <f t="shared" si="30"/>
        <v>0.59999999999990905</v>
      </c>
    </row>
    <row r="524" spans="1:21" x14ac:dyDescent="0.2">
      <c r="A524" s="151">
        <v>42301</v>
      </c>
      <c r="B524" s="143">
        <v>345</v>
      </c>
      <c r="C524" s="148">
        <v>318.41666666666669</v>
      </c>
      <c r="D524" s="149">
        <v>0</v>
      </c>
      <c r="E524" s="149">
        <v>575</v>
      </c>
      <c r="F524" s="149"/>
      <c r="G524" s="152">
        <v>32</v>
      </c>
      <c r="H524" s="153">
        <v>48</v>
      </c>
      <c r="I524" s="149"/>
      <c r="J524" s="152"/>
      <c r="K524" s="148"/>
      <c r="L524" s="148"/>
      <c r="M524" s="148">
        <v>0</v>
      </c>
      <c r="N524" s="148"/>
      <c r="O524" s="148"/>
      <c r="P524" s="148">
        <v>1622.6</v>
      </c>
      <c r="Q524" s="149"/>
      <c r="R524" s="148" t="str">
        <f t="shared" si="24"/>
        <v/>
      </c>
      <c r="S524" s="150">
        <f t="shared" si="31"/>
        <v>54.599999999999909</v>
      </c>
      <c r="T524" s="150">
        <f t="shared" si="32"/>
        <v>28.599999999999909</v>
      </c>
      <c r="U524" s="150">
        <f t="shared" si="30"/>
        <v>0</v>
      </c>
    </row>
    <row r="525" spans="1:21" x14ac:dyDescent="0.2">
      <c r="A525" s="151">
        <v>42301</v>
      </c>
      <c r="B525" s="143">
        <v>500</v>
      </c>
      <c r="C525" s="148">
        <v>319.66666666666669</v>
      </c>
      <c r="D525" s="149">
        <v>0</v>
      </c>
      <c r="E525" s="149">
        <v>10</v>
      </c>
      <c r="F525" s="149"/>
      <c r="G525" s="152">
        <v>24</v>
      </c>
      <c r="H525" s="153">
        <v>48</v>
      </c>
      <c r="I525" s="149"/>
      <c r="J525" s="152"/>
      <c r="K525" s="148"/>
      <c r="L525" s="148"/>
      <c r="M525" s="148">
        <v>0</v>
      </c>
      <c r="N525" s="148"/>
      <c r="O525" s="148"/>
      <c r="P525" s="148">
        <v>1622.6</v>
      </c>
      <c r="Q525" s="149"/>
      <c r="R525" s="148" t="str">
        <f t="shared" si="24"/>
        <v/>
      </c>
      <c r="S525" s="150"/>
      <c r="T525" s="150"/>
      <c r="U525" s="150"/>
    </row>
    <row r="526" spans="1:21" x14ac:dyDescent="0.2">
      <c r="A526" s="151">
        <v>42301</v>
      </c>
      <c r="B526" s="143">
        <v>600</v>
      </c>
      <c r="C526" s="148">
        <v>320.66666666666669</v>
      </c>
      <c r="D526" s="149">
        <v>0</v>
      </c>
      <c r="E526" s="149">
        <v>21</v>
      </c>
      <c r="F526" s="149"/>
      <c r="G526" s="152">
        <v>23</v>
      </c>
      <c r="H526" s="153">
        <v>48</v>
      </c>
      <c r="I526" s="149"/>
      <c r="J526" s="152"/>
      <c r="K526" s="148"/>
      <c r="L526" s="148"/>
      <c r="M526" s="148">
        <v>0</v>
      </c>
      <c r="N526" s="148"/>
      <c r="O526" s="148"/>
      <c r="P526" s="148">
        <v>1622.6</v>
      </c>
      <c r="Q526" s="149"/>
      <c r="R526" s="148" t="str">
        <f t="shared" ref="R526:R589" si="33">IF(K526="","",IF(K526&gt;0,K526,"TSTM"))</f>
        <v/>
      </c>
    </row>
    <row r="527" spans="1:21" x14ac:dyDescent="0.2">
      <c r="A527" s="151">
        <v>42301</v>
      </c>
      <c r="B527" s="143">
        <v>700</v>
      </c>
      <c r="C527" s="148">
        <v>321.66666666666669</v>
      </c>
      <c r="D527" s="149">
        <v>0</v>
      </c>
      <c r="E527" s="149">
        <v>30</v>
      </c>
      <c r="F527" s="149"/>
      <c r="G527" s="152">
        <v>29</v>
      </c>
      <c r="H527" s="153">
        <v>48</v>
      </c>
      <c r="I527" s="149"/>
      <c r="J527" s="152"/>
      <c r="K527" s="148"/>
      <c r="L527" s="148"/>
      <c r="M527" s="148">
        <v>0</v>
      </c>
      <c r="N527" s="148"/>
      <c r="O527" s="148"/>
      <c r="P527" s="148">
        <v>1622.6</v>
      </c>
      <c r="Q527" s="149"/>
      <c r="R527" s="148" t="str">
        <f t="shared" si="33"/>
        <v/>
      </c>
    </row>
    <row r="528" spans="1:21" x14ac:dyDescent="0.2">
      <c r="A528" s="151">
        <v>42301</v>
      </c>
      <c r="B528" s="143">
        <v>800</v>
      </c>
      <c r="C528" s="148">
        <v>322.66666666666669</v>
      </c>
      <c r="D528" s="149">
        <v>0</v>
      </c>
      <c r="E528" s="149">
        <v>36</v>
      </c>
      <c r="F528" s="149"/>
      <c r="G528" s="152">
        <v>33</v>
      </c>
      <c r="H528" s="153">
        <v>48</v>
      </c>
      <c r="I528" s="149"/>
      <c r="J528" s="152"/>
      <c r="K528" s="148"/>
      <c r="L528" s="148"/>
      <c r="M528" s="148">
        <v>0</v>
      </c>
      <c r="N528" s="148"/>
      <c r="O528" s="148"/>
      <c r="P528" s="148">
        <v>1622.6</v>
      </c>
      <c r="Q528" s="149"/>
      <c r="R528" s="148" t="str">
        <f t="shared" si="33"/>
        <v/>
      </c>
    </row>
    <row r="529" spans="1:18" x14ac:dyDescent="0.2">
      <c r="A529" s="151">
        <v>42301</v>
      </c>
      <c r="B529" s="143">
        <v>900</v>
      </c>
      <c r="C529" s="148">
        <v>323.66666666666669</v>
      </c>
      <c r="D529" s="149">
        <v>0</v>
      </c>
      <c r="E529" s="149">
        <v>41</v>
      </c>
      <c r="F529" s="149"/>
      <c r="G529" s="152">
        <v>35</v>
      </c>
      <c r="H529" s="153">
        <v>48</v>
      </c>
      <c r="I529" s="149">
        <v>0</v>
      </c>
      <c r="J529" s="152"/>
      <c r="K529" s="148">
        <v>0</v>
      </c>
      <c r="L529" s="148"/>
      <c r="M529" s="148">
        <v>0</v>
      </c>
      <c r="N529" s="148">
        <v>12.631368779606857</v>
      </c>
      <c r="O529" s="148"/>
      <c r="P529" s="148">
        <v>1622.6</v>
      </c>
      <c r="Q529" s="149"/>
      <c r="R529" s="148" t="str">
        <f t="shared" si="33"/>
        <v>TSTM</v>
      </c>
    </row>
    <row r="530" spans="1:18" x14ac:dyDescent="0.2">
      <c r="A530" s="151">
        <v>42301</v>
      </c>
      <c r="B530" s="143">
        <v>1000</v>
      </c>
      <c r="C530" s="148">
        <v>324.66666666666669</v>
      </c>
      <c r="D530" s="149">
        <v>0</v>
      </c>
      <c r="E530" s="149">
        <v>47</v>
      </c>
      <c r="F530" s="149"/>
      <c r="G530" s="152">
        <v>41</v>
      </c>
      <c r="H530" s="153">
        <v>48</v>
      </c>
      <c r="I530" s="149">
        <v>0</v>
      </c>
      <c r="J530" s="152"/>
      <c r="K530" s="148">
        <v>0</v>
      </c>
      <c r="L530" s="148"/>
      <c r="M530" s="148">
        <v>0</v>
      </c>
      <c r="N530" s="148">
        <v>12.631368779606857</v>
      </c>
      <c r="O530" s="148"/>
      <c r="P530" s="148">
        <v>1622.6</v>
      </c>
      <c r="Q530" s="149"/>
      <c r="R530" s="148" t="str">
        <f t="shared" si="33"/>
        <v>TSTM</v>
      </c>
    </row>
    <row r="531" spans="1:18" x14ac:dyDescent="0.2">
      <c r="A531" s="151">
        <v>42301</v>
      </c>
      <c r="B531" s="143">
        <v>1100</v>
      </c>
      <c r="C531" s="148">
        <v>325.66666666666669</v>
      </c>
      <c r="D531" s="149">
        <v>0</v>
      </c>
      <c r="E531" s="149">
        <v>52</v>
      </c>
      <c r="F531" s="149"/>
      <c r="G531" s="152">
        <v>42</v>
      </c>
      <c r="H531" s="153">
        <v>48</v>
      </c>
      <c r="I531" s="149"/>
      <c r="J531" s="152"/>
      <c r="K531" s="148"/>
      <c r="L531" s="148"/>
      <c r="M531" s="148">
        <v>0</v>
      </c>
      <c r="N531" s="148"/>
      <c r="O531" s="148"/>
      <c r="P531" s="148">
        <v>1622.6</v>
      </c>
      <c r="Q531" s="149"/>
      <c r="R531" s="148" t="str">
        <f t="shared" si="33"/>
        <v/>
      </c>
    </row>
    <row r="532" spans="1:18" x14ac:dyDescent="0.2">
      <c r="A532" s="151">
        <v>42301</v>
      </c>
      <c r="B532" s="143">
        <v>1200</v>
      </c>
      <c r="C532" s="148">
        <v>326.66666666666669</v>
      </c>
      <c r="D532" s="149">
        <v>0</v>
      </c>
      <c r="E532" s="149">
        <v>57</v>
      </c>
      <c r="F532" s="149"/>
      <c r="G532" s="152">
        <v>43</v>
      </c>
      <c r="H532" s="153">
        <v>48</v>
      </c>
      <c r="I532" s="149"/>
      <c r="J532" s="152"/>
      <c r="K532" s="148"/>
      <c r="L532" s="148"/>
      <c r="M532" s="148">
        <v>0</v>
      </c>
      <c r="N532" s="148"/>
      <c r="O532" s="148"/>
      <c r="P532" s="148">
        <v>1622.6</v>
      </c>
      <c r="Q532" s="149"/>
      <c r="R532" s="148" t="str">
        <f t="shared" si="33"/>
        <v/>
      </c>
    </row>
    <row r="533" spans="1:18" x14ac:dyDescent="0.2">
      <c r="A533" s="151">
        <v>42301</v>
      </c>
      <c r="B533" s="143">
        <v>1300</v>
      </c>
      <c r="C533" s="148">
        <v>327.66666666666669</v>
      </c>
      <c r="D533" s="149">
        <v>0</v>
      </c>
      <c r="E533" s="149">
        <v>61</v>
      </c>
      <c r="F533" s="149"/>
      <c r="G533" s="152">
        <v>43</v>
      </c>
      <c r="H533" s="153">
        <v>48</v>
      </c>
      <c r="I533" s="149"/>
      <c r="J533" s="152"/>
      <c r="K533" s="148"/>
      <c r="L533" s="148"/>
      <c r="M533" s="148">
        <v>0</v>
      </c>
      <c r="N533" s="148"/>
      <c r="O533" s="148"/>
      <c r="P533" s="148">
        <v>1622.6</v>
      </c>
      <c r="Q533" s="149"/>
      <c r="R533" s="148" t="str">
        <f t="shared" si="33"/>
        <v/>
      </c>
    </row>
    <row r="534" spans="1:18" x14ac:dyDescent="0.2">
      <c r="A534" s="151">
        <v>42301</v>
      </c>
      <c r="B534" s="143">
        <v>1400</v>
      </c>
      <c r="C534" s="148">
        <v>328.66666666666669</v>
      </c>
      <c r="D534" s="149">
        <v>0</v>
      </c>
      <c r="E534" s="149">
        <v>65</v>
      </c>
      <c r="F534" s="149"/>
      <c r="G534" s="152">
        <v>43</v>
      </c>
      <c r="H534" s="153">
        <v>48</v>
      </c>
      <c r="I534" s="149"/>
      <c r="J534" s="152"/>
      <c r="K534" s="148"/>
      <c r="L534" s="148"/>
      <c r="M534" s="148">
        <v>0</v>
      </c>
      <c r="N534" s="148"/>
      <c r="O534" s="148"/>
      <c r="P534" s="148">
        <v>1622.6</v>
      </c>
      <c r="Q534" s="149"/>
      <c r="R534" s="148" t="str">
        <f t="shared" si="33"/>
        <v/>
      </c>
    </row>
    <row r="535" spans="1:18" x14ac:dyDescent="0.2">
      <c r="A535" s="151">
        <v>42301</v>
      </c>
      <c r="B535" s="143">
        <v>1500</v>
      </c>
      <c r="C535" s="148">
        <v>329.66666666666669</v>
      </c>
      <c r="D535" s="149">
        <v>0</v>
      </c>
      <c r="E535" s="149">
        <v>68</v>
      </c>
      <c r="F535" s="149"/>
      <c r="G535" s="152">
        <v>45</v>
      </c>
      <c r="H535" s="153">
        <v>48</v>
      </c>
      <c r="I535" s="149"/>
      <c r="J535" s="152"/>
      <c r="K535" s="148"/>
      <c r="L535" s="148"/>
      <c r="M535" s="148">
        <v>0</v>
      </c>
      <c r="N535" s="148"/>
      <c r="O535" s="148"/>
      <c r="P535" s="148">
        <v>1622.6</v>
      </c>
      <c r="Q535" s="149"/>
      <c r="R535" s="148" t="str">
        <f t="shared" si="33"/>
        <v/>
      </c>
    </row>
    <row r="536" spans="1:18" x14ac:dyDescent="0.2">
      <c r="A536" s="151">
        <v>42301</v>
      </c>
      <c r="B536" s="143">
        <v>1600</v>
      </c>
      <c r="C536" s="148">
        <v>330.66666666666669</v>
      </c>
      <c r="D536" s="149">
        <v>0</v>
      </c>
      <c r="E536" s="149">
        <v>72</v>
      </c>
      <c r="F536" s="149"/>
      <c r="G536" s="152">
        <v>45</v>
      </c>
      <c r="H536" s="153">
        <v>48</v>
      </c>
      <c r="I536" s="149"/>
      <c r="J536" s="152"/>
      <c r="K536" s="148"/>
      <c r="L536" s="148"/>
      <c r="M536" s="148">
        <v>0</v>
      </c>
      <c r="N536" s="148"/>
      <c r="O536" s="148"/>
      <c r="P536" s="148">
        <v>1622.6</v>
      </c>
      <c r="Q536" s="149"/>
      <c r="R536" s="148" t="str">
        <f t="shared" si="33"/>
        <v/>
      </c>
    </row>
    <row r="537" spans="1:18" x14ac:dyDescent="0.2">
      <c r="A537" s="151">
        <v>42301</v>
      </c>
      <c r="B537" s="143">
        <v>1700</v>
      </c>
      <c r="C537" s="148">
        <v>331.66666666666669</v>
      </c>
      <c r="D537" s="149">
        <v>0</v>
      </c>
      <c r="E537" s="149">
        <v>76</v>
      </c>
      <c r="F537" s="149"/>
      <c r="G537" s="152">
        <v>44</v>
      </c>
      <c r="H537" s="153">
        <v>48</v>
      </c>
      <c r="I537" s="149"/>
      <c r="J537" s="152"/>
      <c r="K537" s="148"/>
      <c r="L537" s="148"/>
      <c r="M537" s="148">
        <v>0</v>
      </c>
      <c r="N537" s="148"/>
      <c r="O537" s="148"/>
      <c r="P537" s="148">
        <v>1622.6</v>
      </c>
      <c r="Q537" s="149"/>
      <c r="R537" s="148" t="str">
        <f t="shared" si="33"/>
        <v/>
      </c>
    </row>
    <row r="538" spans="1:18" x14ac:dyDescent="0.2">
      <c r="A538" s="151">
        <v>42301</v>
      </c>
      <c r="B538" s="143">
        <v>1800</v>
      </c>
      <c r="C538" s="148">
        <v>332.66666666666669</v>
      </c>
      <c r="D538" s="149">
        <v>0</v>
      </c>
      <c r="E538" s="149">
        <v>80</v>
      </c>
      <c r="F538" s="149"/>
      <c r="G538" s="152">
        <v>42</v>
      </c>
      <c r="H538" s="153">
        <v>48</v>
      </c>
      <c r="I538" s="149"/>
      <c r="J538" s="152"/>
      <c r="K538" s="148"/>
      <c r="L538" s="148"/>
      <c r="M538" s="148">
        <v>0</v>
      </c>
      <c r="N538" s="148"/>
      <c r="O538" s="148"/>
      <c r="P538" s="148">
        <v>1622.6</v>
      </c>
      <c r="Q538" s="149"/>
      <c r="R538" s="148" t="str">
        <f t="shared" si="33"/>
        <v/>
      </c>
    </row>
    <row r="539" spans="1:18" x14ac:dyDescent="0.2">
      <c r="A539" s="151">
        <v>42301</v>
      </c>
      <c r="B539" s="143">
        <v>1900</v>
      </c>
      <c r="C539" s="148">
        <v>333.66666666666669</v>
      </c>
      <c r="D539" s="149">
        <v>0</v>
      </c>
      <c r="E539" s="149">
        <v>83</v>
      </c>
      <c r="F539" s="149"/>
      <c r="G539" s="152">
        <v>36</v>
      </c>
      <c r="H539" s="153">
        <v>48</v>
      </c>
      <c r="I539" s="149"/>
      <c r="J539" s="152"/>
      <c r="K539" s="148"/>
      <c r="L539" s="148"/>
      <c r="M539" s="148">
        <v>0</v>
      </c>
      <c r="N539" s="148"/>
      <c r="O539" s="148"/>
      <c r="P539" s="148">
        <v>1622.6</v>
      </c>
      <c r="Q539" s="149"/>
      <c r="R539" s="148" t="str">
        <f t="shared" si="33"/>
        <v/>
      </c>
    </row>
    <row r="540" spans="1:18" x14ac:dyDescent="0.2">
      <c r="A540" s="151">
        <v>42301</v>
      </c>
      <c r="B540" s="143">
        <v>2000</v>
      </c>
      <c r="C540" s="148">
        <v>334.66666666666669</v>
      </c>
      <c r="D540" s="149">
        <v>0</v>
      </c>
      <c r="E540" s="149">
        <v>86</v>
      </c>
      <c r="F540" s="149"/>
      <c r="G540" s="152">
        <v>31</v>
      </c>
      <c r="H540" s="153">
        <v>48</v>
      </c>
      <c r="I540" s="149"/>
      <c r="J540" s="152"/>
      <c r="K540" s="148"/>
      <c r="L540" s="148"/>
      <c r="M540" s="148">
        <v>0</v>
      </c>
      <c r="N540" s="148"/>
      <c r="O540" s="148"/>
      <c r="P540" s="148">
        <v>1622.6</v>
      </c>
      <c r="Q540" s="149"/>
      <c r="R540" s="148" t="str">
        <f t="shared" si="33"/>
        <v/>
      </c>
    </row>
    <row r="541" spans="1:18" x14ac:dyDescent="0.2">
      <c r="A541" s="151">
        <v>42301</v>
      </c>
      <c r="B541" s="143">
        <v>2100</v>
      </c>
      <c r="C541" s="148">
        <v>335.66666666666669</v>
      </c>
      <c r="D541" s="149">
        <v>0</v>
      </c>
      <c r="E541" s="149">
        <v>90</v>
      </c>
      <c r="F541" s="149"/>
      <c r="G541" s="152">
        <v>28</v>
      </c>
      <c r="H541" s="153">
        <v>48</v>
      </c>
      <c r="I541" s="149"/>
      <c r="J541" s="152"/>
      <c r="K541" s="148"/>
      <c r="L541" s="148"/>
      <c r="M541" s="148">
        <v>0</v>
      </c>
      <c r="N541" s="148"/>
      <c r="O541" s="148"/>
      <c r="P541" s="148">
        <v>1622.6</v>
      </c>
      <c r="Q541" s="149"/>
      <c r="R541" s="148" t="str">
        <f t="shared" si="33"/>
        <v/>
      </c>
    </row>
    <row r="542" spans="1:18" x14ac:dyDescent="0.2">
      <c r="A542" s="151">
        <v>42301</v>
      </c>
      <c r="B542" s="143">
        <v>2200</v>
      </c>
      <c r="C542" s="148">
        <v>336.66666666666669</v>
      </c>
      <c r="D542" s="149">
        <v>0</v>
      </c>
      <c r="E542" s="149">
        <v>93</v>
      </c>
      <c r="F542" s="149"/>
      <c r="G542" s="152">
        <v>26</v>
      </c>
      <c r="H542" s="153">
        <v>48</v>
      </c>
      <c r="I542" s="149"/>
      <c r="J542" s="152"/>
      <c r="K542" s="148"/>
      <c r="L542" s="148"/>
      <c r="M542" s="148">
        <v>0</v>
      </c>
      <c r="N542" s="148"/>
      <c r="O542" s="148"/>
      <c r="P542" s="148">
        <v>1622.6</v>
      </c>
      <c r="Q542" s="149"/>
      <c r="R542" s="148" t="str">
        <f t="shared" si="33"/>
        <v/>
      </c>
    </row>
    <row r="543" spans="1:18" x14ac:dyDescent="0.2">
      <c r="A543" s="151">
        <v>42301</v>
      </c>
      <c r="B543" s="143">
        <v>2300</v>
      </c>
      <c r="C543" s="148">
        <v>337.66666666666669</v>
      </c>
      <c r="D543" s="149">
        <v>0</v>
      </c>
      <c r="E543" s="149">
        <v>96</v>
      </c>
      <c r="F543" s="149"/>
      <c r="G543" s="152">
        <v>25</v>
      </c>
      <c r="H543" s="153">
        <v>48</v>
      </c>
      <c r="I543" s="149"/>
      <c r="J543" s="152"/>
      <c r="K543" s="148"/>
      <c r="L543" s="148"/>
      <c r="M543" s="148">
        <v>0</v>
      </c>
      <c r="N543" s="148"/>
      <c r="O543" s="148"/>
      <c r="P543" s="148">
        <v>1622.6</v>
      </c>
      <c r="Q543" s="149"/>
      <c r="R543" s="148" t="str">
        <f t="shared" si="33"/>
        <v/>
      </c>
    </row>
    <row r="544" spans="1:18" x14ac:dyDescent="0.2">
      <c r="A544" s="151">
        <v>42301</v>
      </c>
      <c r="B544" s="143">
        <v>2400</v>
      </c>
      <c r="C544" s="148">
        <v>338.66666666666669</v>
      </c>
      <c r="D544" s="149">
        <v>0</v>
      </c>
      <c r="E544" s="149">
        <v>97</v>
      </c>
      <c r="F544" s="149"/>
      <c r="G544" s="152">
        <v>24</v>
      </c>
      <c r="H544" s="153">
        <v>48</v>
      </c>
      <c r="I544" s="149">
        <v>0</v>
      </c>
      <c r="J544" s="152"/>
      <c r="K544" s="148">
        <v>0</v>
      </c>
      <c r="L544" s="148"/>
      <c r="M544" s="148">
        <v>0</v>
      </c>
      <c r="N544" s="148">
        <v>12.631368779606857</v>
      </c>
      <c r="O544" s="148"/>
      <c r="P544" s="148">
        <v>1622.6</v>
      </c>
      <c r="Q544" s="149"/>
      <c r="R544" s="148" t="str">
        <f t="shared" si="33"/>
        <v>TSTM</v>
      </c>
    </row>
    <row r="545" spans="1:21" x14ac:dyDescent="0.2">
      <c r="A545" s="151">
        <v>42302</v>
      </c>
      <c r="B545" s="143">
        <v>100</v>
      </c>
      <c r="C545" s="148">
        <v>339.66666666666669</v>
      </c>
      <c r="D545" s="149">
        <v>0</v>
      </c>
      <c r="E545" s="149">
        <v>83</v>
      </c>
      <c r="F545" s="149"/>
      <c r="G545" s="152">
        <v>25</v>
      </c>
      <c r="H545" s="153">
        <v>48</v>
      </c>
      <c r="I545" s="149">
        <v>2</v>
      </c>
      <c r="J545" s="152"/>
      <c r="K545" s="148">
        <v>10.885532155978099</v>
      </c>
      <c r="L545" s="148"/>
      <c r="M545" s="148">
        <v>0</v>
      </c>
      <c r="N545" s="148">
        <v>13.084932619439279</v>
      </c>
      <c r="O545" s="148"/>
      <c r="P545" s="148">
        <v>1622.6</v>
      </c>
      <c r="Q545" s="149"/>
      <c r="R545" s="148">
        <f t="shared" si="33"/>
        <v>10.885532155978099</v>
      </c>
    </row>
    <row r="546" spans="1:21" x14ac:dyDescent="0.2">
      <c r="A546" s="151">
        <v>42302</v>
      </c>
      <c r="B546" s="143">
        <v>200</v>
      </c>
      <c r="C546" s="148">
        <v>340.66666666666669</v>
      </c>
      <c r="D546" s="149">
        <v>0</v>
      </c>
      <c r="E546" s="149">
        <v>68</v>
      </c>
      <c r="F546" s="149"/>
      <c r="G546" s="152">
        <v>26</v>
      </c>
      <c r="H546" s="153">
        <v>48</v>
      </c>
      <c r="I546" s="149">
        <v>2</v>
      </c>
      <c r="J546" s="152"/>
      <c r="K546" s="148">
        <v>10.885532155978099</v>
      </c>
      <c r="L546" s="148"/>
      <c r="M546" s="148">
        <v>0</v>
      </c>
      <c r="N546" s="148">
        <v>13.5384964592717</v>
      </c>
      <c r="O546" s="148"/>
      <c r="P546" s="148">
        <v>1622.6</v>
      </c>
      <c r="Q546" s="149"/>
      <c r="R546" s="148">
        <f t="shared" si="33"/>
        <v>10.885532155978099</v>
      </c>
    </row>
    <row r="547" spans="1:21" x14ac:dyDescent="0.2">
      <c r="A547" s="151">
        <v>42302</v>
      </c>
      <c r="B547" s="143">
        <v>300</v>
      </c>
      <c r="C547" s="148">
        <v>341.66666666666669</v>
      </c>
      <c r="D547" s="149">
        <v>0</v>
      </c>
      <c r="E547" s="149">
        <v>53</v>
      </c>
      <c r="F547" s="149"/>
      <c r="G547" s="152">
        <v>26</v>
      </c>
      <c r="H547" s="153">
        <v>48</v>
      </c>
      <c r="I547" s="149">
        <v>2</v>
      </c>
      <c r="J547" s="152"/>
      <c r="K547" s="148">
        <v>10.885532155978099</v>
      </c>
      <c r="L547" s="148"/>
      <c r="M547" s="148">
        <v>0</v>
      </c>
      <c r="N547" s="148">
        <v>13.992060299104121</v>
      </c>
      <c r="O547" s="148"/>
      <c r="P547" s="148">
        <v>1622.6</v>
      </c>
      <c r="Q547" s="149"/>
      <c r="R547" s="148">
        <f t="shared" si="33"/>
        <v>10.885532155978099</v>
      </c>
    </row>
    <row r="548" spans="1:21" x14ac:dyDescent="0.2">
      <c r="A548" s="151">
        <v>42302</v>
      </c>
      <c r="B548" s="143">
        <v>400</v>
      </c>
      <c r="C548" s="148">
        <v>342.66666666666669</v>
      </c>
      <c r="D548" s="149">
        <v>0</v>
      </c>
      <c r="E548" s="149">
        <v>39</v>
      </c>
      <c r="F548" s="149"/>
      <c r="G548" s="152">
        <v>26</v>
      </c>
      <c r="H548" s="153">
        <v>48</v>
      </c>
      <c r="I548" s="149">
        <v>2</v>
      </c>
      <c r="J548" s="152"/>
      <c r="K548" s="148">
        <v>8.8862302811607936</v>
      </c>
      <c r="L548" s="148"/>
      <c r="M548" s="148">
        <v>0</v>
      </c>
      <c r="N548" s="148">
        <v>14.362319894152488</v>
      </c>
      <c r="O548" s="148"/>
      <c r="P548" s="148">
        <v>1622.6</v>
      </c>
      <c r="Q548" s="149"/>
      <c r="R548" s="148">
        <f t="shared" si="33"/>
        <v>8.8862302811607936</v>
      </c>
    </row>
    <row r="549" spans="1:21" x14ac:dyDescent="0.2">
      <c r="A549" s="151">
        <v>42302</v>
      </c>
      <c r="B549" s="143">
        <v>500</v>
      </c>
      <c r="C549" s="148">
        <v>343.66666666666669</v>
      </c>
      <c r="D549" s="149">
        <v>0</v>
      </c>
      <c r="E549" s="149">
        <v>28</v>
      </c>
      <c r="F549" s="149"/>
      <c r="G549" s="152">
        <v>25</v>
      </c>
      <c r="H549" s="153">
        <v>48</v>
      </c>
      <c r="I549" s="149">
        <v>2</v>
      </c>
      <c r="J549" s="152"/>
      <c r="K549" s="148">
        <v>8.8862302811607936</v>
      </c>
      <c r="L549" s="148"/>
      <c r="M549" s="148">
        <v>0</v>
      </c>
      <c r="N549" s="148">
        <v>14.732579489200855</v>
      </c>
      <c r="O549" s="148"/>
      <c r="P549" s="148">
        <v>1622.6</v>
      </c>
      <c r="Q549" s="149"/>
      <c r="R549" s="148">
        <f t="shared" si="33"/>
        <v>8.8862302811607936</v>
      </c>
    </row>
    <row r="550" spans="1:21" x14ac:dyDescent="0.2">
      <c r="A550" s="151">
        <v>42302</v>
      </c>
      <c r="B550" s="143">
        <v>600</v>
      </c>
      <c r="C550" s="148">
        <v>344.66666666666669</v>
      </c>
      <c r="D550" s="149">
        <v>0</v>
      </c>
      <c r="E550" s="149">
        <v>20</v>
      </c>
      <c r="F550" s="149"/>
      <c r="G550" s="152">
        <v>24</v>
      </c>
      <c r="H550" s="153">
        <v>48</v>
      </c>
      <c r="I550" s="149">
        <v>2</v>
      </c>
      <c r="J550" s="152"/>
      <c r="K550" s="148">
        <v>8.8862302811607936</v>
      </c>
      <c r="L550" s="148"/>
      <c r="M550" s="148">
        <v>0</v>
      </c>
      <c r="N550" s="148">
        <v>15.102839084249222</v>
      </c>
      <c r="O550" s="148"/>
      <c r="P550" s="148">
        <v>1622.6</v>
      </c>
      <c r="Q550" s="149"/>
      <c r="R550" s="148">
        <f t="shared" si="33"/>
        <v>8.8862302811607936</v>
      </c>
    </row>
    <row r="551" spans="1:21" x14ac:dyDescent="0.2">
      <c r="A551" s="151">
        <v>42302</v>
      </c>
      <c r="B551" s="143">
        <v>700</v>
      </c>
      <c r="C551" s="148">
        <v>345.66666666666669</v>
      </c>
      <c r="D551" s="149">
        <v>0</v>
      </c>
      <c r="E551" s="149">
        <v>14</v>
      </c>
      <c r="F551" s="149"/>
      <c r="G551" s="152">
        <v>25</v>
      </c>
      <c r="H551" s="153">
        <v>48</v>
      </c>
      <c r="I551" s="149">
        <v>2</v>
      </c>
      <c r="J551" s="152"/>
      <c r="K551" s="148">
        <v>8.0661997989101568</v>
      </c>
      <c r="L551" s="148"/>
      <c r="M551" s="148">
        <v>0</v>
      </c>
      <c r="N551" s="148">
        <v>15.438930742537146</v>
      </c>
      <c r="O551" s="148"/>
      <c r="P551" s="148">
        <v>1622.6</v>
      </c>
      <c r="Q551" s="149"/>
      <c r="R551" s="148">
        <f t="shared" si="33"/>
        <v>8.0661997989101568</v>
      </c>
    </row>
    <row r="552" spans="1:21" x14ac:dyDescent="0.2">
      <c r="A552" s="151">
        <v>42302</v>
      </c>
      <c r="B552" s="143">
        <v>800</v>
      </c>
      <c r="C552" s="148">
        <v>346.66666666666669</v>
      </c>
      <c r="D552" s="149">
        <v>0</v>
      </c>
      <c r="E552" s="149">
        <v>10</v>
      </c>
      <c r="F552" s="149"/>
      <c r="G552" s="152">
        <v>23</v>
      </c>
      <c r="H552" s="153">
        <v>48</v>
      </c>
      <c r="I552" s="149">
        <v>2.3999999999999986</v>
      </c>
      <c r="J552" s="152"/>
      <c r="K552" s="148">
        <v>7.7344858630435711</v>
      </c>
      <c r="L552" s="148"/>
      <c r="M552" s="148">
        <v>0</v>
      </c>
      <c r="N552" s="148">
        <v>15.761200986830628</v>
      </c>
      <c r="O552" s="148"/>
      <c r="P552" s="148">
        <v>1622.6</v>
      </c>
      <c r="Q552" s="149"/>
      <c r="R552" s="148">
        <f t="shared" si="33"/>
        <v>7.7344858630435711</v>
      </c>
    </row>
    <row r="553" spans="1:21" x14ac:dyDescent="0.2">
      <c r="A553" s="151">
        <v>42302</v>
      </c>
      <c r="B553" s="143">
        <v>900</v>
      </c>
      <c r="C553" s="148">
        <v>347.66666666666669</v>
      </c>
      <c r="D553" s="149">
        <v>0</v>
      </c>
      <c r="E553" s="149">
        <v>11</v>
      </c>
      <c r="F553" s="149"/>
      <c r="G553" s="152">
        <v>35</v>
      </c>
      <c r="H553" s="153">
        <v>48</v>
      </c>
      <c r="I553" s="149">
        <v>2.3000000000000007</v>
      </c>
      <c r="J553" s="152"/>
      <c r="K553" s="148">
        <v>7.4693690922407496</v>
      </c>
      <c r="L553" s="148"/>
      <c r="M553" s="148">
        <v>0</v>
      </c>
      <c r="N553" s="148">
        <v>16.072424699007325</v>
      </c>
      <c r="O553" s="148"/>
      <c r="P553" s="148">
        <v>1622.6</v>
      </c>
      <c r="Q553" s="149"/>
      <c r="R553" s="148">
        <f t="shared" si="33"/>
        <v>7.4693690922407496</v>
      </c>
      <c r="S553" s="155" t="s">
        <v>450</v>
      </c>
      <c r="T553" s="155" t="s">
        <v>451</v>
      </c>
      <c r="U553" t="s">
        <v>452</v>
      </c>
    </row>
    <row r="554" spans="1:21" x14ac:dyDescent="0.2">
      <c r="A554" s="151">
        <v>42302</v>
      </c>
      <c r="B554" s="143">
        <v>1000</v>
      </c>
      <c r="C554" s="148">
        <v>348.66666666666669</v>
      </c>
      <c r="D554" s="149">
        <v>93</v>
      </c>
      <c r="E554" s="149">
        <v>1233</v>
      </c>
      <c r="F554" s="149"/>
      <c r="G554" s="152">
        <v>50</v>
      </c>
      <c r="H554" s="153">
        <v>48</v>
      </c>
      <c r="I554" s="149"/>
      <c r="J554" s="152"/>
      <c r="K554" s="148"/>
      <c r="L554" s="148"/>
      <c r="M554" s="148">
        <v>0</v>
      </c>
      <c r="N554" s="148"/>
      <c r="O554" s="148"/>
      <c r="P554" s="148">
        <v>1622.6</v>
      </c>
      <c r="Q554" s="149"/>
      <c r="R554" s="148" t="str">
        <f t="shared" si="33"/>
        <v/>
      </c>
      <c r="S554" s="150">
        <f>P554-$P$554</f>
        <v>0</v>
      </c>
      <c r="T554" s="150"/>
      <c r="U554" s="150">
        <f>P554-P553</f>
        <v>0</v>
      </c>
    </row>
    <row r="555" spans="1:21" x14ac:dyDescent="0.2">
      <c r="A555" s="151">
        <v>42302</v>
      </c>
      <c r="B555" s="143">
        <v>1030</v>
      </c>
      <c r="C555" s="148">
        <v>349.16666666666669</v>
      </c>
      <c r="D555" s="149">
        <v>64</v>
      </c>
      <c r="E555" s="149">
        <v>1678</v>
      </c>
      <c r="F555" s="149"/>
      <c r="G555" s="152">
        <v>53</v>
      </c>
      <c r="H555" s="153">
        <v>48</v>
      </c>
      <c r="I555" s="149"/>
      <c r="J555" s="152"/>
      <c r="K555" s="148"/>
      <c r="L555" s="148"/>
      <c r="M555" s="148">
        <v>1608</v>
      </c>
      <c r="N555" s="148"/>
      <c r="O555" s="148"/>
      <c r="P555" s="148">
        <v>1656.1</v>
      </c>
      <c r="Q555" s="149"/>
      <c r="R555" s="148" t="str">
        <f t="shared" si="33"/>
        <v/>
      </c>
      <c r="S555" s="150">
        <f t="shared" ref="S555:S582" si="34">P555-$P$554</f>
        <v>33.5</v>
      </c>
      <c r="T555" s="150"/>
      <c r="U555" s="150">
        <f t="shared" ref="U555:U582" si="35">P555-P554</f>
        <v>33.5</v>
      </c>
    </row>
    <row r="556" spans="1:21" x14ac:dyDescent="0.2">
      <c r="A556" s="151">
        <v>42302</v>
      </c>
      <c r="B556" s="143">
        <v>1042</v>
      </c>
      <c r="C556" s="148">
        <v>349.36666666666667</v>
      </c>
      <c r="D556" s="149">
        <v>35</v>
      </c>
      <c r="E556" s="149">
        <v>1806</v>
      </c>
      <c r="F556" s="149"/>
      <c r="G556" s="152">
        <v>54.5</v>
      </c>
      <c r="H556" s="153">
        <v>48</v>
      </c>
      <c r="I556" s="149"/>
      <c r="J556" s="152"/>
      <c r="K556" s="148"/>
      <c r="L556" s="148"/>
      <c r="M556" s="148">
        <v>1476.0000000001057</v>
      </c>
      <c r="N556" s="148"/>
      <c r="O556" s="148"/>
      <c r="P556" s="148">
        <v>1668.4</v>
      </c>
      <c r="Q556" s="149"/>
      <c r="R556" s="148" t="str">
        <f t="shared" si="33"/>
        <v/>
      </c>
      <c r="S556" s="150">
        <f t="shared" si="34"/>
        <v>45.800000000000182</v>
      </c>
      <c r="T556" s="150">
        <f t="shared" ref="T556:T582" si="36">P556-$P$556</f>
        <v>0</v>
      </c>
      <c r="U556" s="150">
        <f t="shared" si="35"/>
        <v>12.300000000000182</v>
      </c>
    </row>
    <row r="557" spans="1:21" x14ac:dyDescent="0.2">
      <c r="A557" s="151">
        <v>42302</v>
      </c>
      <c r="B557" s="143">
        <v>1046</v>
      </c>
      <c r="C557" s="148">
        <v>349.43333333333334</v>
      </c>
      <c r="D557" s="149">
        <v>800</v>
      </c>
      <c r="E557" s="149">
        <v>1537</v>
      </c>
      <c r="F557" s="149"/>
      <c r="G557" s="152">
        <v>56</v>
      </c>
      <c r="H557" s="153">
        <v>48</v>
      </c>
      <c r="I557" s="149"/>
      <c r="J557" s="152"/>
      <c r="K557" s="148"/>
      <c r="L557" s="148"/>
      <c r="M557" s="148">
        <v>4788.0000000002556</v>
      </c>
      <c r="N557" s="148"/>
      <c r="O557" s="148"/>
      <c r="P557" s="148">
        <v>1681.7</v>
      </c>
      <c r="Q557" s="149"/>
      <c r="R557" s="148" t="str">
        <f t="shared" si="33"/>
        <v/>
      </c>
      <c r="S557" s="150">
        <f t="shared" si="34"/>
        <v>59.100000000000136</v>
      </c>
      <c r="T557" s="150">
        <f t="shared" si="36"/>
        <v>13.299999999999955</v>
      </c>
      <c r="U557" s="150">
        <f t="shared" si="35"/>
        <v>13.299999999999955</v>
      </c>
    </row>
    <row r="558" spans="1:21" x14ac:dyDescent="0.2">
      <c r="A558" s="151">
        <v>42302</v>
      </c>
      <c r="B558" s="143">
        <v>1100</v>
      </c>
      <c r="C558" s="148">
        <v>349.66666666666669</v>
      </c>
      <c r="D558" s="149">
        <v>440</v>
      </c>
      <c r="E558" s="149">
        <v>1030</v>
      </c>
      <c r="F558" s="149"/>
      <c r="G558" s="152">
        <v>47</v>
      </c>
      <c r="H558" s="153">
        <v>48</v>
      </c>
      <c r="I558" s="149"/>
      <c r="J558" s="152"/>
      <c r="K558" s="148"/>
      <c r="L558" s="148"/>
      <c r="M558" s="148">
        <v>195.42857142854467</v>
      </c>
      <c r="N558" s="148"/>
      <c r="O558" s="148"/>
      <c r="P558" s="148">
        <v>1683.6</v>
      </c>
      <c r="Q558" s="149"/>
      <c r="R558" s="148" t="str">
        <f t="shared" si="33"/>
        <v/>
      </c>
      <c r="S558" s="150">
        <f t="shared" si="34"/>
        <v>61</v>
      </c>
      <c r="T558" s="150">
        <f t="shared" si="36"/>
        <v>15.199999999999818</v>
      </c>
      <c r="U558" s="150">
        <f t="shared" si="35"/>
        <v>1.8999999999998636</v>
      </c>
    </row>
    <row r="559" spans="1:21" x14ac:dyDescent="0.2">
      <c r="A559" s="151">
        <v>42302</v>
      </c>
      <c r="B559" s="143">
        <v>1200</v>
      </c>
      <c r="C559" s="148">
        <v>350.66666666666669</v>
      </c>
      <c r="D559" s="149">
        <v>129</v>
      </c>
      <c r="E559" s="149">
        <v>477</v>
      </c>
      <c r="F559" s="149"/>
      <c r="G559" s="152">
        <v>46</v>
      </c>
      <c r="H559" s="153">
        <v>48</v>
      </c>
      <c r="I559" s="149"/>
      <c r="J559" s="152"/>
      <c r="K559" s="148"/>
      <c r="L559" s="148"/>
      <c r="M559" s="148">
        <v>228</v>
      </c>
      <c r="N559" s="148"/>
      <c r="O559" s="148"/>
      <c r="P559" s="148">
        <v>1693.1</v>
      </c>
      <c r="Q559" s="149"/>
      <c r="R559" s="148" t="str">
        <f t="shared" si="33"/>
        <v/>
      </c>
      <c r="S559" s="150">
        <f t="shared" si="34"/>
        <v>70.5</v>
      </c>
      <c r="T559" s="150">
        <f t="shared" si="36"/>
        <v>24.699999999999818</v>
      </c>
      <c r="U559" s="150">
        <f t="shared" si="35"/>
        <v>9.5</v>
      </c>
    </row>
    <row r="560" spans="1:21" x14ac:dyDescent="0.2">
      <c r="A560" s="151">
        <v>42302</v>
      </c>
      <c r="B560" s="143">
        <v>1300</v>
      </c>
      <c r="C560" s="148">
        <v>351.66666666666669</v>
      </c>
      <c r="D560" s="149">
        <v>89</v>
      </c>
      <c r="E560" s="149">
        <v>412</v>
      </c>
      <c r="F560" s="149"/>
      <c r="G560" s="152">
        <v>45</v>
      </c>
      <c r="H560" s="153">
        <v>48</v>
      </c>
      <c r="I560" s="149"/>
      <c r="J560" s="152"/>
      <c r="K560" s="148"/>
      <c r="L560" s="148"/>
      <c r="M560" s="148">
        <v>180</v>
      </c>
      <c r="N560" s="148"/>
      <c r="O560" s="148"/>
      <c r="P560" s="148">
        <v>1700.6</v>
      </c>
      <c r="Q560" s="149"/>
      <c r="R560" s="148" t="str">
        <f t="shared" si="33"/>
        <v/>
      </c>
      <c r="S560" s="150">
        <f t="shared" si="34"/>
        <v>78</v>
      </c>
      <c r="T560" s="150">
        <f t="shared" si="36"/>
        <v>32.199999999999818</v>
      </c>
      <c r="U560" s="150">
        <f t="shared" si="35"/>
        <v>7.5</v>
      </c>
    </row>
    <row r="561" spans="1:21" x14ac:dyDescent="0.2">
      <c r="A561" s="151">
        <v>42302</v>
      </c>
      <c r="B561" s="143">
        <v>1400</v>
      </c>
      <c r="C561" s="148">
        <v>352.66666666666669</v>
      </c>
      <c r="D561" s="149">
        <v>84</v>
      </c>
      <c r="E561" s="149">
        <v>387</v>
      </c>
      <c r="F561" s="149"/>
      <c r="G561" s="152">
        <v>44.5</v>
      </c>
      <c r="H561" s="153">
        <v>48</v>
      </c>
      <c r="I561" s="149"/>
      <c r="J561" s="152"/>
      <c r="K561" s="148"/>
      <c r="L561" s="148"/>
      <c r="M561" s="148">
        <v>115.20000000000437</v>
      </c>
      <c r="N561" s="148"/>
      <c r="O561" s="148"/>
      <c r="P561" s="148">
        <v>1705.4</v>
      </c>
      <c r="Q561" s="149"/>
      <c r="R561" s="148" t="str">
        <f t="shared" si="33"/>
        <v/>
      </c>
      <c r="S561" s="150">
        <f t="shared" si="34"/>
        <v>82.800000000000182</v>
      </c>
      <c r="T561" s="150">
        <f t="shared" si="36"/>
        <v>37</v>
      </c>
      <c r="U561" s="150">
        <f t="shared" si="35"/>
        <v>4.8000000000001819</v>
      </c>
    </row>
    <row r="562" spans="1:21" x14ac:dyDescent="0.2">
      <c r="A562" s="151">
        <v>42302</v>
      </c>
      <c r="B562" s="143">
        <v>1430</v>
      </c>
      <c r="C562" s="148">
        <v>353.16666666666669</v>
      </c>
      <c r="D562" s="149">
        <v>80</v>
      </c>
      <c r="E562" s="149">
        <v>383</v>
      </c>
      <c r="F562" s="149"/>
      <c r="G562" s="152">
        <v>44.5</v>
      </c>
      <c r="H562" s="153">
        <v>48</v>
      </c>
      <c r="I562" s="149">
        <v>55.3</v>
      </c>
      <c r="J562" s="152"/>
      <c r="K562" s="148">
        <v>0</v>
      </c>
      <c r="L562" s="148"/>
      <c r="M562" s="148"/>
      <c r="N562" s="148">
        <v>16.072424699007325</v>
      </c>
      <c r="O562" s="148"/>
      <c r="P562" s="148"/>
      <c r="Q562" s="149"/>
      <c r="R562" s="148"/>
      <c r="S562" s="150"/>
      <c r="T562" s="150"/>
      <c r="U562" s="150"/>
    </row>
    <row r="563" spans="1:21" x14ac:dyDescent="0.2">
      <c r="A563" s="151">
        <v>42302</v>
      </c>
      <c r="B563" s="143">
        <v>1500</v>
      </c>
      <c r="C563" s="148">
        <v>353.66666666666669</v>
      </c>
      <c r="D563" s="149">
        <v>72</v>
      </c>
      <c r="E563" s="149">
        <v>401</v>
      </c>
      <c r="F563" s="149"/>
      <c r="G563" s="152">
        <v>44</v>
      </c>
      <c r="H563" s="153">
        <v>48</v>
      </c>
      <c r="I563" s="149">
        <v>48</v>
      </c>
      <c r="J563" s="152"/>
      <c r="K563" s="148">
        <v>318.18700479033987</v>
      </c>
      <c r="L563" s="148"/>
      <c r="M563" s="148">
        <v>91.199999999998909</v>
      </c>
      <c r="N563" s="148">
        <v>22.701320632139407</v>
      </c>
      <c r="O563" s="148"/>
      <c r="P563" s="148">
        <v>1709.2</v>
      </c>
      <c r="Q563" s="149"/>
      <c r="R563" s="148"/>
      <c r="S563" s="150">
        <f t="shared" si="34"/>
        <v>86.600000000000136</v>
      </c>
      <c r="T563" s="150">
        <f t="shared" si="36"/>
        <v>40.799999999999955</v>
      </c>
      <c r="U563" s="150">
        <f>P563-P561</f>
        <v>3.7999999999999545</v>
      </c>
    </row>
    <row r="564" spans="1:21" x14ac:dyDescent="0.2">
      <c r="A564" s="151">
        <v>42302</v>
      </c>
      <c r="B564" s="143">
        <v>1530</v>
      </c>
      <c r="C564" s="148">
        <v>354.16666666666669</v>
      </c>
      <c r="D564" s="149">
        <v>93</v>
      </c>
      <c r="E564" s="149">
        <v>402</v>
      </c>
      <c r="F564" s="149"/>
      <c r="G564" s="152">
        <v>44</v>
      </c>
      <c r="H564" s="153">
        <v>48</v>
      </c>
      <c r="I564" s="149">
        <v>40</v>
      </c>
      <c r="J564" s="152"/>
      <c r="K564" s="148">
        <v>395.64947551978617</v>
      </c>
      <c r="L564" s="148"/>
      <c r="M564" s="148"/>
      <c r="N564" s="148">
        <v>30.944018038801616</v>
      </c>
      <c r="O564" s="148"/>
      <c r="P564" s="148"/>
      <c r="Q564" s="149"/>
      <c r="R564" s="148"/>
      <c r="S564" s="150"/>
      <c r="T564" s="150"/>
      <c r="U564" s="150"/>
    </row>
    <row r="565" spans="1:21" x14ac:dyDescent="0.2">
      <c r="A565" s="151">
        <v>42302</v>
      </c>
      <c r="B565" s="143">
        <v>1600</v>
      </c>
      <c r="C565" s="148">
        <v>354.66666666666669</v>
      </c>
      <c r="D565" s="149">
        <v>88</v>
      </c>
      <c r="E565" s="149">
        <v>363</v>
      </c>
      <c r="F565" s="149"/>
      <c r="G565" s="152">
        <v>44</v>
      </c>
      <c r="H565" s="153">
        <v>48</v>
      </c>
      <c r="I565" s="149">
        <v>38</v>
      </c>
      <c r="J565" s="152"/>
      <c r="K565" s="148">
        <v>399.17858329364896</v>
      </c>
      <c r="L565" s="148"/>
      <c r="M565" s="148">
        <v>103.19999999999889</v>
      </c>
      <c r="N565" s="148">
        <v>39.26023852408597</v>
      </c>
      <c r="O565" s="148"/>
      <c r="P565" s="148">
        <v>1713.5</v>
      </c>
      <c r="Q565" s="149"/>
      <c r="R565" s="148"/>
      <c r="S565" s="150">
        <f t="shared" si="34"/>
        <v>90.900000000000091</v>
      </c>
      <c r="T565" s="150">
        <f t="shared" si="36"/>
        <v>45.099999999999909</v>
      </c>
      <c r="U565" s="150">
        <f>P565-P563</f>
        <v>4.2999999999999545</v>
      </c>
    </row>
    <row r="566" spans="1:21" x14ac:dyDescent="0.2">
      <c r="A566" s="151">
        <v>42302</v>
      </c>
      <c r="B566" s="143">
        <v>1700</v>
      </c>
      <c r="C566" s="148">
        <v>355.66666666666669</v>
      </c>
      <c r="D566" s="149">
        <v>99</v>
      </c>
      <c r="E566" s="149">
        <v>378</v>
      </c>
      <c r="F566" s="149"/>
      <c r="G566" s="152">
        <v>43</v>
      </c>
      <c r="H566" s="153">
        <v>48</v>
      </c>
      <c r="I566" s="149">
        <v>43</v>
      </c>
      <c r="J566" s="152"/>
      <c r="K566" s="148">
        <v>447.56410540962571</v>
      </c>
      <c r="L566" s="148"/>
      <c r="M566" s="148">
        <v>100.80000000000109</v>
      </c>
      <c r="N566" s="148">
        <v>57.908742916153713</v>
      </c>
      <c r="O566" s="148"/>
      <c r="P566" s="148">
        <v>1717.7</v>
      </c>
      <c r="Q566" s="149"/>
      <c r="R566" s="148"/>
      <c r="S566" s="150">
        <f t="shared" si="34"/>
        <v>95.100000000000136</v>
      </c>
      <c r="T566" s="150">
        <f t="shared" si="36"/>
        <v>49.299999999999955</v>
      </c>
      <c r="U566" s="150">
        <f t="shared" si="35"/>
        <v>4.2000000000000455</v>
      </c>
    </row>
    <row r="567" spans="1:21" x14ac:dyDescent="0.2">
      <c r="A567" s="151">
        <v>42302</v>
      </c>
      <c r="B567" s="143">
        <v>1800</v>
      </c>
      <c r="C567" s="148">
        <v>356.66666666666669</v>
      </c>
      <c r="D567" s="149">
        <v>79</v>
      </c>
      <c r="E567" s="149">
        <v>335</v>
      </c>
      <c r="F567" s="149"/>
      <c r="G567" s="152">
        <v>41</v>
      </c>
      <c r="H567" s="153">
        <v>48</v>
      </c>
      <c r="I567" s="149">
        <v>37</v>
      </c>
      <c r="J567" s="152"/>
      <c r="K567" s="148">
        <v>394.49040567943808</v>
      </c>
      <c r="L567" s="148"/>
      <c r="M567" s="148">
        <v>81.599999999996726</v>
      </c>
      <c r="N567" s="148">
        <v>74.345843152796959</v>
      </c>
      <c r="O567" s="148"/>
      <c r="P567" s="148">
        <v>1721.1</v>
      </c>
      <c r="Q567" s="149"/>
      <c r="R567" s="148"/>
      <c r="S567" s="150">
        <f t="shared" si="34"/>
        <v>98.5</v>
      </c>
      <c r="T567" s="150">
        <f t="shared" si="36"/>
        <v>52.699999999999818</v>
      </c>
      <c r="U567" s="150">
        <f t="shared" si="35"/>
        <v>3.3999999999998636</v>
      </c>
    </row>
    <row r="568" spans="1:21" x14ac:dyDescent="0.2">
      <c r="A568" s="151">
        <v>42302</v>
      </c>
      <c r="B568" s="143">
        <v>1900</v>
      </c>
      <c r="C568" s="148">
        <v>357.66666666666669</v>
      </c>
      <c r="D568" s="149">
        <v>75</v>
      </c>
      <c r="E568" s="149">
        <v>334</v>
      </c>
      <c r="F568" s="149"/>
      <c r="G568" s="152">
        <v>39</v>
      </c>
      <c r="H568" s="153">
        <v>48</v>
      </c>
      <c r="I568" s="149">
        <v>35</v>
      </c>
      <c r="J568" s="152"/>
      <c r="K568" s="148">
        <v>372.1101705836308</v>
      </c>
      <c r="L568" s="148"/>
      <c r="M568" s="148">
        <v>76.800000000001091</v>
      </c>
      <c r="N568" s="148">
        <v>89.850433593781574</v>
      </c>
      <c r="O568" s="148"/>
      <c r="P568" s="148">
        <v>1724.3</v>
      </c>
      <c r="Q568" s="149"/>
      <c r="R568" s="148"/>
      <c r="S568" s="150">
        <f t="shared" si="34"/>
        <v>101.70000000000005</v>
      </c>
      <c r="T568" s="150">
        <f t="shared" si="36"/>
        <v>55.899999999999864</v>
      </c>
      <c r="U568" s="150">
        <f t="shared" si="35"/>
        <v>3.2000000000000455</v>
      </c>
    </row>
    <row r="569" spans="1:21" x14ac:dyDescent="0.2">
      <c r="A569" s="151">
        <v>42302</v>
      </c>
      <c r="B569" s="143">
        <v>2000</v>
      </c>
      <c r="C569" s="148">
        <v>358.66666666666669</v>
      </c>
      <c r="D569" s="149">
        <v>74</v>
      </c>
      <c r="E569" s="149">
        <v>333</v>
      </c>
      <c r="F569" s="149"/>
      <c r="G569" s="152">
        <v>40</v>
      </c>
      <c r="H569" s="153">
        <v>48</v>
      </c>
      <c r="I569" s="149">
        <v>35</v>
      </c>
      <c r="J569" s="152"/>
      <c r="K569" s="148">
        <v>373.35358481172017</v>
      </c>
      <c r="L569" s="148"/>
      <c r="M569" s="148">
        <v>81.600000000002183</v>
      </c>
      <c r="N569" s="148">
        <v>105.40683296093658</v>
      </c>
      <c r="O569" s="148"/>
      <c r="P569" s="148">
        <v>1727.7</v>
      </c>
      <c r="Q569" s="149"/>
      <c r="R569" s="148"/>
      <c r="S569" s="150">
        <f t="shared" si="34"/>
        <v>105.10000000000014</v>
      </c>
      <c r="T569" s="150">
        <f t="shared" si="36"/>
        <v>59.299999999999955</v>
      </c>
      <c r="U569" s="150">
        <f t="shared" si="35"/>
        <v>3.4000000000000909</v>
      </c>
    </row>
    <row r="570" spans="1:21" x14ac:dyDescent="0.2">
      <c r="A570" s="151">
        <v>42302</v>
      </c>
      <c r="B570" s="143">
        <v>2100</v>
      </c>
      <c r="C570" s="148">
        <v>359.66666666666669</v>
      </c>
      <c r="D570" s="149">
        <v>76</v>
      </c>
      <c r="E570" s="149">
        <v>327</v>
      </c>
      <c r="F570" s="149"/>
      <c r="G570" s="152">
        <v>39</v>
      </c>
      <c r="H570" s="153">
        <v>48</v>
      </c>
      <c r="I570" s="149">
        <v>36</v>
      </c>
      <c r="J570" s="152"/>
      <c r="K570" s="148">
        <v>385.90599574087838</v>
      </c>
      <c r="L570" s="148"/>
      <c r="M570" s="148">
        <v>79.199999999998909</v>
      </c>
      <c r="N570" s="148">
        <v>121.48624945013985</v>
      </c>
      <c r="O570" s="148"/>
      <c r="P570" s="148">
        <v>1731</v>
      </c>
      <c r="Q570" s="149"/>
      <c r="R570" s="148"/>
      <c r="S570" s="150">
        <f t="shared" si="34"/>
        <v>108.40000000000009</v>
      </c>
      <c r="T570" s="150">
        <f t="shared" si="36"/>
        <v>62.599999999999909</v>
      </c>
      <c r="U570" s="150">
        <f t="shared" si="35"/>
        <v>3.2999999999999545</v>
      </c>
    </row>
    <row r="571" spans="1:21" x14ac:dyDescent="0.2">
      <c r="A571" s="151">
        <v>42302</v>
      </c>
      <c r="B571" s="143">
        <v>2200</v>
      </c>
      <c r="C571" s="148">
        <v>360.66666666666669</v>
      </c>
      <c r="D571" s="149">
        <v>75</v>
      </c>
      <c r="E571" s="149">
        <v>323</v>
      </c>
      <c r="F571" s="149"/>
      <c r="G571" s="152">
        <v>38.5</v>
      </c>
      <c r="H571" s="153">
        <v>48</v>
      </c>
      <c r="I571" s="149">
        <v>35</v>
      </c>
      <c r="J571" s="152"/>
      <c r="K571" s="148">
        <v>381.16488992526178</v>
      </c>
      <c r="L571" s="148"/>
      <c r="M571" s="148">
        <v>76.800000000001091</v>
      </c>
      <c r="N571" s="148">
        <v>137.36811986369241</v>
      </c>
      <c r="O571" s="148"/>
      <c r="P571" s="148">
        <v>1734.2</v>
      </c>
      <c r="Q571" s="149"/>
      <c r="R571" s="148"/>
      <c r="S571" s="150">
        <f t="shared" si="34"/>
        <v>111.60000000000014</v>
      </c>
      <c r="T571" s="150">
        <f t="shared" si="36"/>
        <v>65.799999999999955</v>
      </c>
      <c r="U571" s="150">
        <f t="shared" si="35"/>
        <v>3.2000000000000455</v>
      </c>
    </row>
    <row r="572" spans="1:21" x14ac:dyDescent="0.2">
      <c r="A572" s="151">
        <v>42302</v>
      </c>
      <c r="B572" s="143">
        <v>2300</v>
      </c>
      <c r="C572" s="148">
        <v>361.66666666666669</v>
      </c>
      <c r="D572" s="149">
        <v>76</v>
      </c>
      <c r="E572" s="149">
        <v>320</v>
      </c>
      <c r="F572" s="149"/>
      <c r="G572" s="152">
        <v>38.5</v>
      </c>
      <c r="H572" s="153">
        <v>48</v>
      </c>
      <c r="I572" s="149">
        <v>36</v>
      </c>
      <c r="J572" s="152"/>
      <c r="K572" s="148">
        <v>388.1888731124875</v>
      </c>
      <c r="L572" s="148"/>
      <c r="M572" s="148">
        <v>81.599999999996726</v>
      </c>
      <c r="N572" s="148">
        <v>153.54265624337938</v>
      </c>
      <c r="O572" s="148"/>
      <c r="P572" s="148">
        <v>1737.6</v>
      </c>
      <c r="Q572" s="149"/>
      <c r="R572" s="148"/>
      <c r="S572" s="150">
        <f t="shared" si="34"/>
        <v>115</v>
      </c>
      <c r="T572" s="150">
        <f t="shared" si="36"/>
        <v>69.199999999999818</v>
      </c>
      <c r="U572" s="150">
        <f t="shared" si="35"/>
        <v>3.3999999999998636</v>
      </c>
    </row>
    <row r="573" spans="1:21" x14ac:dyDescent="0.2">
      <c r="A573" s="151">
        <v>42302</v>
      </c>
      <c r="B573" s="143">
        <v>2400</v>
      </c>
      <c r="C573" s="148">
        <v>362.66666666666669</v>
      </c>
      <c r="D573" s="149">
        <v>76</v>
      </c>
      <c r="E573" s="149">
        <v>317</v>
      </c>
      <c r="F573" s="149"/>
      <c r="G573" s="152">
        <v>38</v>
      </c>
      <c r="H573" s="153">
        <v>48</v>
      </c>
      <c r="I573" s="149">
        <v>36</v>
      </c>
      <c r="J573" s="152"/>
      <c r="K573" s="148">
        <v>388.1888731124875</v>
      </c>
      <c r="L573" s="148"/>
      <c r="M573" s="148">
        <v>72</v>
      </c>
      <c r="N573" s="148">
        <v>169.71719262306635</v>
      </c>
      <c r="O573" s="148"/>
      <c r="P573" s="148">
        <v>1740.6</v>
      </c>
      <c r="Q573" s="149"/>
      <c r="R573" s="148"/>
      <c r="S573" s="150">
        <f t="shared" si="34"/>
        <v>118</v>
      </c>
      <c r="T573" s="150">
        <f t="shared" si="36"/>
        <v>72.199999999999818</v>
      </c>
      <c r="U573" s="150">
        <f t="shared" si="35"/>
        <v>3</v>
      </c>
    </row>
    <row r="574" spans="1:21" x14ac:dyDescent="0.2">
      <c r="A574" s="151">
        <v>42303</v>
      </c>
      <c r="B574" s="143">
        <v>100</v>
      </c>
      <c r="C574" s="148">
        <v>363.66666666666669</v>
      </c>
      <c r="D574" s="149">
        <v>76</v>
      </c>
      <c r="E574" s="149">
        <v>314</v>
      </c>
      <c r="F574" s="149"/>
      <c r="G574" s="152">
        <v>37.5</v>
      </c>
      <c r="H574" s="153">
        <v>48</v>
      </c>
      <c r="I574" s="149">
        <v>36</v>
      </c>
      <c r="J574" s="152"/>
      <c r="K574" s="148">
        <v>389.81506603854763</v>
      </c>
      <c r="L574" s="148"/>
      <c r="M574" s="148">
        <v>72</v>
      </c>
      <c r="N574" s="148">
        <v>185.95948704133917</v>
      </c>
      <c r="O574" s="148"/>
      <c r="P574" s="148">
        <v>1743.6</v>
      </c>
      <c r="Q574" s="149"/>
      <c r="R574" s="148"/>
      <c r="S574" s="150">
        <f t="shared" si="34"/>
        <v>121</v>
      </c>
      <c r="T574" s="150">
        <f t="shared" si="36"/>
        <v>75.199999999999818</v>
      </c>
      <c r="U574" s="150">
        <f t="shared" si="35"/>
        <v>3</v>
      </c>
    </row>
    <row r="575" spans="1:21" x14ac:dyDescent="0.2">
      <c r="A575" s="151">
        <v>42303</v>
      </c>
      <c r="B575" s="143">
        <v>200</v>
      </c>
      <c r="C575" s="148">
        <v>364.66666666666669</v>
      </c>
      <c r="D575" s="149">
        <v>74</v>
      </c>
      <c r="E575" s="149">
        <v>311</v>
      </c>
      <c r="F575" s="149"/>
      <c r="G575" s="152">
        <v>37</v>
      </c>
      <c r="H575" s="153">
        <v>48</v>
      </c>
      <c r="I575" s="149">
        <v>35</v>
      </c>
      <c r="J575" s="152"/>
      <c r="K575" s="148">
        <v>381.80926349121546</v>
      </c>
      <c r="L575" s="148"/>
      <c r="M575" s="148">
        <v>74.400000000003274</v>
      </c>
      <c r="N575" s="148">
        <v>201.86820635347314</v>
      </c>
      <c r="O575" s="148"/>
      <c r="P575" s="148">
        <v>1746.7</v>
      </c>
      <c r="Q575" s="149"/>
      <c r="R575" s="148"/>
      <c r="S575" s="150">
        <f t="shared" si="34"/>
        <v>124.10000000000014</v>
      </c>
      <c r="T575" s="150">
        <f t="shared" si="36"/>
        <v>78.299999999999955</v>
      </c>
      <c r="U575" s="150">
        <f t="shared" si="35"/>
        <v>3.1000000000001364</v>
      </c>
    </row>
    <row r="576" spans="1:21" x14ac:dyDescent="0.2">
      <c r="A576" s="151">
        <v>42303</v>
      </c>
      <c r="B576" s="143">
        <v>300</v>
      </c>
      <c r="C576" s="148">
        <v>365.66666666666669</v>
      </c>
      <c r="D576" s="149">
        <v>74</v>
      </c>
      <c r="E576" s="149">
        <v>310</v>
      </c>
      <c r="F576" s="149"/>
      <c r="G576" s="152">
        <v>37</v>
      </c>
      <c r="H576" s="153">
        <v>48</v>
      </c>
      <c r="I576" s="149">
        <v>35</v>
      </c>
      <c r="J576" s="152"/>
      <c r="K576" s="148">
        <v>382.72208489914038</v>
      </c>
      <c r="L576" s="148"/>
      <c r="M576" s="148">
        <v>76.800000000001091</v>
      </c>
      <c r="N576" s="148">
        <v>217.81495989093733</v>
      </c>
      <c r="O576" s="148"/>
      <c r="P576" s="148">
        <v>1749.9</v>
      </c>
      <c r="Q576" s="149"/>
      <c r="R576" s="148"/>
      <c r="S576" s="150">
        <f t="shared" si="34"/>
        <v>127.30000000000018</v>
      </c>
      <c r="T576" s="150">
        <f t="shared" si="36"/>
        <v>81.5</v>
      </c>
      <c r="U576" s="150">
        <f t="shared" si="35"/>
        <v>3.2000000000000455</v>
      </c>
    </row>
    <row r="577" spans="1:21" x14ac:dyDescent="0.2">
      <c r="A577" s="151">
        <v>42303</v>
      </c>
      <c r="B577" s="143">
        <v>400</v>
      </c>
      <c r="C577" s="148">
        <v>366.66666666666669</v>
      </c>
      <c r="D577" s="149">
        <v>75</v>
      </c>
      <c r="E577" s="149">
        <v>309</v>
      </c>
      <c r="F577" s="149"/>
      <c r="G577" s="152">
        <v>37</v>
      </c>
      <c r="H577" s="153">
        <v>48</v>
      </c>
      <c r="I577" s="149">
        <v>36</v>
      </c>
      <c r="J577" s="152"/>
      <c r="K577" s="148">
        <v>389.75015343200221</v>
      </c>
      <c r="L577" s="148"/>
      <c r="M577" s="148">
        <v>76.799999999995634</v>
      </c>
      <c r="N577" s="148">
        <v>234.05454961727077</v>
      </c>
      <c r="O577" s="148"/>
      <c r="P577" s="148">
        <v>1753.1</v>
      </c>
      <c r="Q577" s="149"/>
      <c r="R577" s="148"/>
      <c r="S577" s="150">
        <f t="shared" si="34"/>
        <v>130.5</v>
      </c>
      <c r="T577" s="150">
        <f t="shared" si="36"/>
        <v>84.699999999999818</v>
      </c>
      <c r="U577" s="150">
        <f t="shared" si="35"/>
        <v>3.1999999999998181</v>
      </c>
    </row>
    <row r="578" spans="1:21" x14ac:dyDescent="0.2">
      <c r="A578" s="151">
        <v>42303</v>
      </c>
      <c r="B578" s="143">
        <v>500</v>
      </c>
      <c r="C578" s="148">
        <v>367.66666666666669</v>
      </c>
      <c r="D578" s="149">
        <v>83</v>
      </c>
      <c r="E578" s="149">
        <v>309</v>
      </c>
      <c r="F578" s="149"/>
      <c r="G578" s="152">
        <v>37</v>
      </c>
      <c r="H578" s="153">
        <v>48</v>
      </c>
      <c r="I578" s="149">
        <v>38</v>
      </c>
      <c r="J578" s="152"/>
      <c r="K578" s="148">
        <v>432.25530568315122</v>
      </c>
      <c r="L578" s="148"/>
      <c r="M578" s="148">
        <v>62.400000000003274</v>
      </c>
      <c r="N578" s="148">
        <v>252.06518735406874</v>
      </c>
      <c r="O578" s="148"/>
      <c r="P578" s="148">
        <v>1755.7</v>
      </c>
      <c r="Q578" s="149"/>
      <c r="R578" s="148"/>
      <c r="S578" s="150">
        <f t="shared" si="34"/>
        <v>133.10000000000014</v>
      </c>
      <c r="T578" s="150">
        <f t="shared" si="36"/>
        <v>87.299999999999955</v>
      </c>
      <c r="U578" s="150">
        <f t="shared" si="35"/>
        <v>2.6000000000001364</v>
      </c>
    </row>
    <row r="579" spans="1:21" x14ac:dyDescent="0.2">
      <c r="A579" s="151">
        <v>42303</v>
      </c>
      <c r="B579" s="143">
        <v>600</v>
      </c>
      <c r="C579" s="148">
        <v>368.66666666666669</v>
      </c>
      <c r="D579" s="149">
        <v>77</v>
      </c>
      <c r="E579" s="149">
        <v>301</v>
      </c>
      <c r="F579" s="149"/>
      <c r="G579" s="152">
        <v>36</v>
      </c>
      <c r="H579" s="153">
        <v>48</v>
      </c>
      <c r="I579" s="149">
        <v>36</v>
      </c>
      <c r="J579" s="152"/>
      <c r="K579" s="148">
        <v>411.92356577861079</v>
      </c>
      <c r="L579" s="148"/>
      <c r="M579" s="148">
        <v>64.800000000001091</v>
      </c>
      <c r="N579" s="148">
        <v>269.22866926151084</v>
      </c>
      <c r="O579" s="148"/>
      <c r="P579" s="148">
        <v>1758.4</v>
      </c>
      <c r="Q579" s="149"/>
      <c r="R579" s="148"/>
      <c r="S579" s="150">
        <f t="shared" si="34"/>
        <v>135.80000000000018</v>
      </c>
      <c r="T579" s="150">
        <f t="shared" si="36"/>
        <v>90</v>
      </c>
      <c r="U579" s="150">
        <f t="shared" si="35"/>
        <v>2.7000000000000455</v>
      </c>
    </row>
    <row r="580" spans="1:21" x14ac:dyDescent="0.2">
      <c r="A580" s="151">
        <v>42303</v>
      </c>
      <c r="B580" s="143">
        <v>700</v>
      </c>
      <c r="C580" s="148">
        <v>369.66666666666669</v>
      </c>
      <c r="D580" s="149">
        <v>80</v>
      </c>
      <c r="E580" s="149">
        <v>302</v>
      </c>
      <c r="F580" s="149"/>
      <c r="G580" s="152">
        <v>39</v>
      </c>
      <c r="H580" s="153">
        <v>48</v>
      </c>
      <c r="I580" s="149">
        <v>37</v>
      </c>
      <c r="J580" s="152"/>
      <c r="K580" s="148">
        <v>419.00008661791719</v>
      </c>
      <c r="L580" s="148"/>
      <c r="M580" s="148">
        <v>76.799999999995634</v>
      </c>
      <c r="N580" s="148">
        <v>286.68700620392406</v>
      </c>
      <c r="O580" s="148"/>
      <c r="P580" s="148">
        <v>1761.6</v>
      </c>
      <c r="Q580" s="149"/>
      <c r="R580" s="148"/>
      <c r="S580" s="150">
        <f t="shared" si="34"/>
        <v>139</v>
      </c>
      <c r="T580" s="150">
        <f t="shared" si="36"/>
        <v>93.199999999999818</v>
      </c>
      <c r="U580" s="150">
        <f t="shared" si="35"/>
        <v>3.1999999999998181</v>
      </c>
    </row>
    <row r="581" spans="1:21" x14ac:dyDescent="0.2">
      <c r="A581" s="151">
        <v>42303</v>
      </c>
      <c r="B581" s="143">
        <v>800</v>
      </c>
      <c r="C581" s="148">
        <v>370.66666666666669</v>
      </c>
      <c r="D581" s="149">
        <v>0</v>
      </c>
      <c r="E581" s="149">
        <v>257</v>
      </c>
      <c r="F581" s="149"/>
      <c r="G581" s="152">
        <v>37</v>
      </c>
      <c r="H581" s="153">
        <v>48</v>
      </c>
      <c r="I581" s="149">
        <v>0</v>
      </c>
      <c r="J581" s="152"/>
      <c r="K581" s="148">
        <v>0</v>
      </c>
      <c r="L581" s="148"/>
      <c r="M581" s="148">
        <v>24</v>
      </c>
      <c r="N581" s="148">
        <v>286.68700620392406</v>
      </c>
      <c r="O581" s="148"/>
      <c r="P581" s="148">
        <v>1762.6</v>
      </c>
      <c r="Q581" s="149"/>
      <c r="R581" s="148"/>
      <c r="S581" s="150">
        <f t="shared" si="34"/>
        <v>140</v>
      </c>
      <c r="T581" s="150">
        <f t="shared" si="36"/>
        <v>94.199999999999818</v>
      </c>
      <c r="U581" s="150">
        <f t="shared" si="35"/>
        <v>1</v>
      </c>
    </row>
    <row r="582" spans="1:21" x14ac:dyDescent="0.2">
      <c r="A582" s="151">
        <v>42303</v>
      </c>
      <c r="B582" s="143">
        <v>900</v>
      </c>
      <c r="C582" s="148">
        <v>371.66666666666669</v>
      </c>
      <c r="D582" s="149">
        <v>0</v>
      </c>
      <c r="E582" s="149">
        <v>267</v>
      </c>
      <c r="F582" s="149"/>
      <c r="G582" s="152">
        <v>35</v>
      </c>
      <c r="H582" s="153">
        <v>48</v>
      </c>
      <c r="I582" s="149"/>
      <c r="J582" s="152"/>
      <c r="K582" s="148"/>
      <c r="L582" s="148"/>
      <c r="M582" s="148">
        <v>0</v>
      </c>
      <c r="N582" s="148"/>
      <c r="O582" s="148"/>
      <c r="P582" s="148">
        <v>1762.6</v>
      </c>
      <c r="Q582" s="149"/>
      <c r="R582" s="148"/>
      <c r="S582" s="150">
        <f t="shared" si="34"/>
        <v>140</v>
      </c>
      <c r="T582" s="150">
        <f t="shared" si="36"/>
        <v>94.199999999999818</v>
      </c>
      <c r="U582" s="150">
        <f t="shared" si="35"/>
        <v>0</v>
      </c>
    </row>
    <row r="583" spans="1:21" x14ac:dyDescent="0.2">
      <c r="A583" s="151">
        <v>42303</v>
      </c>
      <c r="B583" s="143">
        <v>1000</v>
      </c>
      <c r="C583" s="148">
        <v>372.66666666666669</v>
      </c>
      <c r="D583" s="149">
        <v>0</v>
      </c>
      <c r="E583" s="149">
        <v>275</v>
      </c>
      <c r="F583" s="149"/>
      <c r="G583" s="152">
        <v>36</v>
      </c>
      <c r="H583" s="153">
        <v>48</v>
      </c>
      <c r="I583" s="149"/>
      <c r="J583" s="152"/>
      <c r="K583" s="148"/>
      <c r="L583" s="148"/>
      <c r="M583" s="148">
        <v>0</v>
      </c>
      <c r="N583" s="148"/>
      <c r="O583" s="148"/>
      <c r="P583" s="148">
        <v>1762.6</v>
      </c>
      <c r="Q583" s="149"/>
      <c r="R583" s="148" t="str">
        <f t="shared" si="33"/>
        <v/>
      </c>
    </row>
    <row r="584" spans="1:21" x14ac:dyDescent="0.2">
      <c r="A584" s="151">
        <v>42303</v>
      </c>
      <c r="B584" s="143">
        <v>1100</v>
      </c>
      <c r="C584" s="148">
        <v>373.66666666666669</v>
      </c>
      <c r="D584" s="149">
        <v>0</v>
      </c>
      <c r="E584" s="149">
        <v>283</v>
      </c>
      <c r="F584" s="149"/>
      <c r="G584" s="152">
        <v>38</v>
      </c>
      <c r="H584" s="153">
        <v>48</v>
      </c>
      <c r="I584" s="149"/>
      <c r="J584" s="152"/>
      <c r="K584" s="148"/>
      <c r="L584" s="148"/>
      <c r="M584" s="148">
        <v>0</v>
      </c>
      <c r="N584" s="148"/>
      <c r="O584" s="148"/>
      <c r="P584" s="148">
        <v>1762.6</v>
      </c>
      <c r="Q584" s="149"/>
      <c r="R584" s="148" t="str">
        <f t="shared" si="33"/>
        <v/>
      </c>
    </row>
    <row r="585" spans="1:21" x14ac:dyDescent="0.2">
      <c r="A585" s="151">
        <v>42303</v>
      </c>
      <c r="B585" s="143">
        <v>1200</v>
      </c>
      <c r="C585" s="148">
        <v>374.66666666666669</v>
      </c>
      <c r="D585" s="149">
        <v>0</v>
      </c>
      <c r="E585" s="149">
        <v>291</v>
      </c>
      <c r="F585" s="149"/>
      <c r="G585" s="152">
        <v>41</v>
      </c>
      <c r="H585" s="153">
        <v>48</v>
      </c>
      <c r="I585" s="149"/>
      <c r="J585" s="152"/>
      <c r="K585" s="148"/>
      <c r="L585" s="148"/>
      <c r="M585" s="148">
        <v>0</v>
      </c>
      <c r="N585" s="148"/>
      <c r="O585" s="148"/>
      <c r="P585" s="148">
        <v>1762.6</v>
      </c>
      <c r="Q585" s="149"/>
      <c r="R585" s="148" t="str">
        <f t="shared" si="33"/>
        <v/>
      </c>
    </row>
    <row r="586" spans="1:21" x14ac:dyDescent="0.2">
      <c r="A586" s="151">
        <v>42303</v>
      </c>
      <c r="B586" s="143">
        <v>1300</v>
      </c>
      <c r="C586" s="148">
        <v>375.66666666666669</v>
      </c>
      <c r="D586" s="149">
        <v>0</v>
      </c>
      <c r="E586" s="149">
        <v>299</v>
      </c>
      <c r="F586" s="149"/>
      <c r="G586" s="152">
        <v>43</v>
      </c>
      <c r="H586" s="153">
        <v>48</v>
      </c>
      <c r="I586" s="149"/>
      <c r="J586" s="152"/>
      <c r="K586" s="148"/>
      <c r="L586" s="148"/>
      <c r="M586" s="148">
        <v>0</v>
      </c>
      <c r="N586" s="148"/>
      <c r="O586" s="148"/>
      <c r="P586" s="148">
        <v>1762.6</v>
      </c>
      <c r="Q586" s="149"/>
      <c r="R586" s="148" t="str">
        <f t="shared" si="33"/>
        <v/>
      </c>
    </row>
    <row r="587" spans="1:21" x14ac:dyDescent="0.2">
      <c r="A587" s="151">
        <v>42303</v>
      </c>
      <c r="B587" s="143">
        <v>1400</v>
      </c>
      <c r="C587" s="148">
        <v>376.66666666666669</v>
      </c>
      <c r="D587" s="149">
        <v>0</v>
      </c>
      <c r="E587" s="149">
        <v>0</v>
      </c>
      <c r="F587" s="149"/>
      <c r="G587" s="152">
        <v>44</v>
      </c>
      <c r="H587" s="153">
        <v>48</v>
      </c>
      <c r="I587" s="149"/>
      <c r="J587" s="152"/>
      <c r="K587" s="148"/>
      <c r="L587" s="148"/>
      <c r="M587" s="148">
        <v>0</v>
      </c>
      <c r="N587" s="148"/>
      <c r="O587" s="148"/>
      <c r="P587" s="148">
        <v>1762.6</v>
      </c>
      <c r="Q587" s="149"/>
      <c r="R587" s="148" t="str">
        <f t="shared" si="33"/>
        <v/>
      </c>
    </row>
    <row r="588" spans="1:21" x14ac:dyDescent="0.2">
      <c r="A588" s="151">
        <v>42303</v>
      </c>
      <c r="B588" s="143">
        <v>1500</v>
      </c>
      <c r="C588" s="148">
        <v>377.66666666666669</v>
      </c>
      <c r="D588" s="149">
        <v>0</v>
      </c>
      <c r="E588" s="149">
        <v>14</v>
      </c>
      <c r="F588" s="149"/>
      <c r="G588" s="152">
        <v>45</v>
      </c>
      <c r="H588" s="153">
        <v>48</v>
      </c>
      <c r="I588" s="149"/>
      <c r="J588" s="152"/>
      <c r="K588" s="148"/>
      <c r="L588" s="148"/>
      <c r="M588" s="148">
        <v>0</v>
      </c>
      <c r="N588" s="148"/>
      <c r="O588" s="148"/>
      <c r="P588" s="148">
        <v>1762.6</v>
      </c>
      <c r="Q588" s="149"/>
      <c r="R588" s="148" t="str">
        <f t="shared" si="33"/>
        <v/>
      </c>
    </row>
    <row r="589" spans="1:21" x14ac:dyDescent="0.2">
      <c r="A589" s="151">
        <v>42303</v>
      </c>
      <c r="B589" s="143">
        <v>1600</v>
      </c>
      <c r="C589" s="148">
        <v>378.66666666666669</v>
      </c>
      <c r="D589" s="149">
        <v>0</v>
      </c>
      <c r="E589" s="149">
        <v>21</v>
      </c>
      <c r="F589" s="149"/>
      <c r="G589" s="152">
        <v>46</v>
      </c>
      <c r="H589" s="153">
        <v>48</v>
      </c>
      <c r="I589" s="149"/>
      <c r="J589" s="152"/>
      <c r="K589" s="148"/>
      <c r="L589" s="148"/>
      <c r="M589" s="148">
        <v>0</v>
      </c>
      <c r="N589" s="148"/>
      <c r="O589" s="148"/>
      <c r="P589" s="148">
        <v>1762.6</v>
      </c>
      <c r="Q589" s="149"/>
      <c r="R589" s="148" t="str">
        <f t="shared" si="33"/>
        <v/>
      </c>
    </row>
    <row r="590" spans="1:21" x14ac:dyDescent="0.2">
      <c r="A590" s="151">
        <v>42303</v>
      </c>
      <c r="B590" s="143">
        <v>1700</v>
      </c>
      <c r="C590" s="148">
        <v>379.66666666666669</v>
      </c>
      <c r="D590" s="149">
        <v>0</v>
      </c>
      <c r="E590" s="149">
        <v>27</v>
      </c>
      <c r="F590" s="149"/>
      <c r="G590" s="152">
        <v>44</v>
      </c>
      <c r="H590" s="153">
        <v>48</v>
      </c>
      <c r="I590" s="149"/>
      <c r="J590" s="152"/>
      <c r="K590" s="148"/>
      <c r="L590" s="148"/>
      <c r="M590" s="148">
        <v>0</v>
      </c>
      <c r="N590" s="148"/>
      <c r="O590" s="148"/>
      <c r="P590" s="148">
        <v>1762.6</v>
      </c>
      <c r="Q590" s="149"/>
      <c r="R590" s="148" t="str">
        <f t="shared" ref="R590:R596" si="37">IF(K590="","",IF(K590&gt;0,K590,"TSTM"))</f>
        <v/>
      </c>
    </row>
    <row r="591" spans="1:21" x14ac:dyDescent="0.2">
      <c r="A591" s="151">
        <v>42303</v>
      </c>
      <c r="B591" s="143">
        <v>1800</v>
      </c>
      <c r="C591" s="148">
        <v>380.66666666666669</v>
      </c>
      <c r="D591" s="149">
        <v>0</v>
      </c>
      <c r="E591" s="149">
        <v>32</v>
      </c>
      <c r="F591" s="149"/>
      <c r="G591" s="152">
        <v>40</v>
      </c>
      <c r="H591" s="153">
        <v>48</v>
      </c>
      <c r="I591" s="149"/>
      <c r="J591" s="152"/>
      <c r="K591" s="148"/>
      <c r="L591" s="148"/>
      <c r="M591" s="148">
        <v>0</v>
      </c>
      <c r="N591" s="148"/>
      <c r="O591" s="148"/>
      <c r="P591" s="148">
        <v>1762.6</v>
      </c>
      <c r="Q591" s="149"/>
      <c r="R591" s="148" t="str">
        <f t="shared" si="37"/>
        <v/>
      </c>
    </row>
    <row r="592" spans="1:21" x14ac:dyDescent="0.2">
      <c r="A592" s="151">
        <v>42303</v>
      </c>
      <c r="B592" s="143">
        <v>1900</v>
      </c>
      <c r="C592" s="148">
        <v>381.66666666666669</v>
      </c>
      <c r="D592" s="149">
        <v>0</v>
      </c>
      <c r="E592" s="149">
        <v>36</v>
      </c>
      <c r="F592" s="149"/>
      <c r="G592" s="152">
        <v>36.5</v>
      </c>
      <c r="H592" s="153">
        <v>48</v>
      </c>
      <c r="I592" s="149"/>
      <c r="J592" s="152"/>
      <c r="K592" s="148"/>
      <c r="L592" s="148"/>
      <c r="M592" s="148">
        <v>0</v>
      </c>
      <c r="N592" s="148"/>
      <c r="O592" s="148"/>
      <c r="P592" s="148">
        <v>1762.6</v>
      </c>
      <c r="Q592" s="149"/>
      <c r="R592" s="148" t="str">
        <f t="shared" si="37"/>
        <v/>
      </c>
    </row>
    <row r="593" spans="1:21" x14ac:dyDescent="0.2">
      <c r="A593" s="151">
        <v>42303</v>
      </c>
      <c r="B593" s="143">
        <v>2000</v>
      </c>
      <c r="C593" s="148">
        <v>382.66666666666669</v>
      </c>
      <c r="D593" s="149">
        <v>0</v>
      </c>
      <c r="E593" s="149">
        <v>40</v>
      </c>
      <c r="F593" s="149"/>
      <c r="G593" s="152">
        <v>33</v>
      </c>
      <c r="H593" s="153">
        <v>48</v>
      </c>
      <c r="I593" s="149"/>
      <c r="J593" s="152"/>
      <c r="K593" s="148"/>
      <c r="L593" s="148"/>
      <c r="M593" s="148">
        <v>0</v>
      </c>
      <c r="N593" s="148"/>
      <c r="O593" s="148"/>
      <c r="P593" s="148">
        <v>1762.6</v>
      </c>
      <c r="Q593" s="149"/>
      <c r="R593" s="148" t="str">
        <f t="shared" si="37"/>
        <v/>
      </c>
    </row>
    <row r="594" spans="1:21" x14ac:dyDescent="0.2">
      <c r="A594" s="151">
        <v>42303</v>
      </c>
      <c r="B594" s="143">
        <v>2100</v>
      </c>
      <c r="C594" s="148">
        <v>383.66666666666669</v>
      </c>
      <c r="D594" s="149">
        <v>0</v>
      </c>
      <c r="E594" s="149">
        <v>44</v>
      </c>
      <c r="F594" s="149"/>
      <c r="G594" s="152">
        <v>30</v>
      </c>
      <c r="H594" s="153">
        <v>48</v>
      </c>
      <c r="I594" s="149"/>
      <c r="J594" s="152"/>
      <c r="K594" s="148"/>
      <c r="L594" s="148"/>
      <c r="M594" s="148">
        <v>0</v>
      </c>
      <c r="N594" s="148"/>
      <c r="O594" s="148"/>
      <c r="P594" s="148">
        <v>1762.6</v>
      </c>
      <c r="Q594" s="149"/>
      <c r="R594" s="148" t="str">
        <f t="shared" si="37"/>
        <v/>
      </c>
    </row>
    <row r="595" spans="1:21" x14ac:dyDescent="0.2">
      <c r="A595" s="151">
        <v>42303</v>
      </c>
      <c r="B595" s="143">
        <v>2200</v>
      </c>
      <c r="C595" s="148">
        <v>384.66666666666669</v>
      </c>
      <c r="D595" s="149">
        <v>0</v>
      </c>
      <c r="E595" s="149">
        <v>48</v>
      </c>
      <c r="F595" s="149"/>
      <c r="G595" s="152">
        <v>28</v>
      </c>
      <c r="H595" s="153">
        <v>48</v>
      </c>
      <c r="I595" s="149"/>
      <c r="J595" s="152"/>
      <c r="K595" s="148"/>
      <c r="L595" s="148"/>
      <c r="M595" s="148">
        <v>0</v>
      </c>
      <c r="N595" s="148"/>
      <c r="O595" s="148"/>
      <c r="P595" s="148">
        <v>1762.6</v>
      </c>
      <c r="Q595" s="149"/>
      <c r="R595" s="148" t="str">
        <f t="shared" si="37"/>
        <v/>
      </c>
    </row>
    <row r="596" spans="1:21" x14ac:dyDescent="0.2">
      <c r="A596" s="151">
        <v>42303</v>
      </c>
      <c r="B596" s="143">
        <v>2300</v>
      </c>
      <c r="C596" s="148">
        <v>385.66666666666669</v>
      </c>
      <c r="D596" s="149">
        <v>0</v>
      </c>
      <c r="E596" s="149">
        <v>52</v>
      </c>
      <c r="F596" s="149"/>
      <c r="G596" s="152">
        <v>27</v>
      </c>
      <c r="H596" s="153">
        <v>48</v>
      </c>
      <c r="I596" s="149"/>
      <c r="J596" s="152"/>
      <c r="K596" s="148"/>
      <c r="L596" s="148"/>
      <c r="M596" s="148">
        <v>0</v>
      </c>
      <c r="N596" s="148"/>
      <c r="O596" s="148"/>
      <c r="P596" s="148">
        <v>1762.6</v>
      </c>
      <c r="Q596" s="149"/>
      <c r="R596" s="148" t="str">
        <f t="shared" si="37"/>
        <v/>
      </c>
    </row>
    <row r="597" spans="1:21" x14ac:dyDescent="0.2">
      <c r="A597" s="151">
        <v>42303</v>
      </c>
      <c r="B597" s="143">
        <v>2400</v>
      </c>
      <c r="C597" s="148">
        <v>386.66666666666669</v>
      </c>
      <c r="D597" s="149">
        <v>0</v>
      </c>
      <c r="E597" s="149">
        <v>55</v>
      </c>
      <c r="F597" s="149"/>
      <c r="G597" s="152">
        <v>27</v>
      </c>
      <c r="H597" s="153">
        <v>48</v>
      </c>
      <c r="I597" s="149">
        <v>0</v>
      </c>
      <c r="J597" s="152"/>
      <c r="K597" s="148">
        <v>0</v>
      </c>
      <c r="L597" s="148"/>
      <c r="M597" s="148">
        <v>0</v>
      </c>
      <c r="N597" s="148">
        <v>286.68700620392406</v>
      </c>
      <c r="O597" s="148"/>
      <c r="P597" s="148">
        <v>1762.6</v>
      </c>
      <c r="Q597" s="149"/>
      <c r="R597" s="148" t="str">
        <f>IF(K597="","",IF(K597&gt;0,K597,"TSTM"))</f>
        <v>TSTM</v>
      </c>
    </row>
    <row r="598" spans="1:21" x14ac:dyDescent="0.2">
      <c r="A598" s="151">
        <v>42304</v>
      </c>
      <c r="B598" s="143">
        <v>100</v>
      </c>
      <c r="C598" s="148">
        <v>387.66666666666669</v>
      </c>
      <c r="D598" s="149">
        <v>0</v>
      </c>
      <c r="E598" s="149">
        <v>59</v>
      </c>
      <c r="F598" s="149"/>
      <c r="G598" s="152">
        <v>27</v>
      </c>
      <c r="H598" s="153">
        <v>48</v>
      </c>
      <c r="I598" s="149">
        <v>0</v>
      </c>
      <c r="J598" s="152"/>
      <c r="K598" s="148">
        <v>0</v>
      </c>
      <c r="L598" s="148"/>
      <c r="M598" s="148">
        <v>0</v>
      </c>
      <c r="N598" s="148">
        <v>286.68700620392406</v>
      </c>
      <c r="O598" s="148"/>
      <c r="P598" s="148">
        <v>1762.6</v>
      </c>
      <c r="Q598" s="149"/>
      <c r="R598" s="148" t="str">
        <f t="shared" ref="R598:R661" si="38">IF(K598="","",IF(K598&gt;0,K598,"TSTM"))</f>
        <v>TSTM</v>
      </c>
    </row>
    <row r="599" spans="1:21" x14ac:dyDescent="0.2">
      <c r="A599" s="151">
        <v>42304</v>
      </c>
      <c r="B599" s="143">
        <v>200</v>
      </c>
      <c r="C599" s="148">
        <v>388.66666666666669</v>
      </c>
      <c r="D599" s="149">
        <v>0</v>
      </c>
      <c r="E599" s="149">
        <v>61</v>
      </c>
      <c r="F599" s="149"/>
      <c r="G599" s="152">
        <v>26</v>
      </c>
      <c r="H599" s="153">
        <v>48</v>
      </c>
      <c r="I599" s="149">
        <v>0</v>
      </c>
      <c r="J599" s="152"/>
      <c r="K599" s="148">
        <v>0</v>
      </c>
      <c r="L599" s="148"/>
      <c r="M599" s="148">
        <v>0</v>
      </c>
      <c r="N599" s="148">
        <v>286.68700620392406</v>
      </c>
      <c r="O599" s="148"/>
      <c r="P599" s="148">
        <v>1762.6</v>
      </c>
      <c r="Q599" s="149"/>
      <c r="R599" s="148" t="str">
        <f t="shared" si="38"/>
        <v>TSTM</v>
      </c>
    </row>
    <row r="600" spans="1:21" x14ac:dyDescent="0.2">
      <c r="A600" s="151">
        <v>42304</v>
      </c>
      <c r="B600" s="143">
        <v>300</v>
      </c>
      <c r="C600" s="148">
        <v>389.66666666666669</v>
      </c>
      <c r="D600" s="149">
        <v>0</v>
      </c>
      <c r="E600" s="149">
        <v>61</v>
      </c>
      <c r="F600" s="149"/>
      <c r="G600" s="152">
        <v>26</v>
      </c>
      <c r="H600" s="153">
        <v>48</v>
      </c>
      <c r="I600" s="149">
        <v>0</v>
      </c>
      <c r="J600" s="152"/>
      <c r="K600" s="148">
        <v>0</v>
      </c>
      <c r="L600" s="148"/>
      <c r="M600" s="148">
        <v>0</v>
      </c>
      <c r="N600" s="148">
        <v>286.68700620392406</v>
      </c>
      <c r="O600" s="148"/>
      <c r="P600" s="148">
        <v>1762.6</v>
      </c>
      <c r="Q600" s="149"/>
      <c r="R600" s="148" t="str">
        <f t="shared" si="38"/>
        <v>TSTM</v>
      </c>
    </row>
    <row r="601" spans="1:21" x14ac:dyDescent="0.2">
      <c r="A601" s="151">
        <v>42304</v>
      </c>
      <c r="B601" s="143">
        <v>400</v>
      </c>
      <c r="C601" s="148">
        <v>390.66666666666669</v>
      </c>
      <c r="D601" s="149">
        <v>0</v>
      </c>
      <c r="E601" s="149">
        <v>60</v>
      </c>
      <c r="F601" s="149"/>
      <c r="G601" s="152">
        <v>26</v>
      </c>
      <c r="H601" s="153">
        <v>48</v>
      </c>
      <c r="I601" s="149">
        <v>0</v>
      </c>
      <c r="J601" s="152"/>
      <c r="K601" s="148">
        <v>0</v>
      </c>
      <c r="L601" s="148"/>
      <c r="M601" s="148">
        <v>0</v>
      </c>
      <c r="N601" s="148">
        <v>286.68700620392406</v>
      </c>
      <c r="O601" s="148"/>
      <c r="P601" s="148">
        <v>1762.6</v>
      </c>
      <c r="Q601" s="149"/>
      <c r="R601" s="148" t="str">
        <f t="shared" si="38"/>
        <v>TSTM</v>
      </c>
    </row>
    <row r="602" spans="1:21" x14ac:dyDescent="0.2">
      <c r="A602" s="151">
        <v>42304</v>
      </c>
      <c r="B602" s="143">
        <v>500</v>
      </c>
      <c r="C602" s="148">
        <v>391.66666666666669</v>
      </c>
      <c r="D602" s="149">
        <v>0</v>
      </c>
      <c r="E602" s="149">
        <v>53</v>
      </c>
      <c r="F602" s="149"/>
      <c r="G602" s="152">
        <v>25</v>
      </c>
      <c r="H602" s="153">
        <v>48</v>
      </c>
      <c r="I602" s="149">
        <v>0</v>
      </c>
      <c r="J602" s="152"/>
      <c r="K602" s="148">
        <v>0</v>
      </c>
      <c r="L602" s="148"/>
      <c r="M602" s="148">
        <v>0</v>
      </c>
      <c r="N602" s="148">
        <v>286.68700620392406</v>
      </c>
      <c r="O602" s="148"/>
      <c r="P602" s="148">
        <v>1762.6</v>
      </c>
      <c r="Q602" s="149"/>
      <c r="R602" s="148" t="str">
        <f t="shared" si="38"/>
        <v>TSTM</v>
      </c>
    </row>
    <row r="603" spans="1:21" x14ac:dyDescent="0.2">
      <c r="A603" s="151">
        <v>42304</v>
      </c>
      <c r="B603" s="143">
        <v>600</v>
      </c>
      <c r="C603" s="148">
        <v>392.66666666666669</v>
      </c>
      <c r="D603" s="149">
        <v>0</v>
      </c>
      <c r="E603" s="149">
        <v>47</v>
      </c>
      <c r="F603" s="149"/>
      <c r="G603" s="152">
        <v>24</v>
      </c>
      <c r="H603" s="153">
        <v>48</v>
      </c>
      <c r="I603" s="149">
        <v>0</v>
      </c>
      <c r="J603" s="152"/>
      <c r="K603" s="148">
        <v>0</v>
      </c>
      <c r="L603" s="148"/>
      <c r="M603" s="148">
        <v>0</v>
      </c>
      <c r="N603" s="148">
        <v>286.68700620392406</v>
      </c>
      <c r="O603" s="148"/>
      <c r="P603" s="148">
        <v>1762.6</v>
      </c>
      <c r="Q603" s="149"/>
      <c r="R603" s="148" t="str">
        <f t="shared" si="38"/>
        <v>TSTM</v>
      </c>
    </row>
    <row r="604" spans="1:21" x14ac:dyDescent="0.2">
      <c r="A604" s="151">
        <v>42304</v>
      </c>
      <c r="B604" s="143">
        <v>700</v>
      </c>
      <c r="C604" s="148">
        <v>393.66666666666669</v>
      </c>
      <c r="D604" s="149">
        <v>0</v>
      </c>
      <c r="E604" s="149">
        <v>38</v>
      </c>
      <c r="F604" s="149"/>
      <c r="G604" s="152">
        <v>29</v>
      </c>
      <c r="H604" s="153">
        <v>48</v>
      </c>
      <c r="I604" s="149">
        <v>0.19999999999999929</v>
      </c>
      <c r="J604" s="152"/>
      <c r="K604" s="148">
        <v>8.6056558254491407</v>
      </c>
      <c r="L604" s="148"/>
      <c r="M604" s="148">
        <v>0</v>
      </c>
      <c r="N604" s="148">
        <v>287.0455751966511</v>
      </c>
      <c r="O604" s="148"/>
      <c r="P604" s="148">
        <v>1762.6</v>
      </c>
      <c r="Q604" s="149"/>
      <c r="R604" s="148">
        <f t="shared" si="38"/>
        <v>8.6056558254491407</v>
      </c>
    </row>
    <row r="605" spans="1:21" x14ac:dyDescent="0.2">
      <c r="A605" s="151">
        <v>42304</v>
      </c>
      <c r="B605" s="143">
        <v>800</v>
      </c>
      <c r="C605" s="148">
        <v>394.66666666666669</v>
      </c>
      <c r="D605" s="149">
        <v>0</v>
      </c>
      <c r="E605" s="149">
        <v>34</v>
      </c>
      <c r="F605" s="149"/>
      <c r="G605" s="152">
        <v>34</v>
      </c>
      <c r="H605" s="153">
        <v>48</v>
      </c>
      <c r="I605" s="149">
        <v>0.19999999999999929</v>
      </c>
      <c r="J605" s="152"/>
      <c r="K605" s="148">
        <v>6.511115068550688</v>
      </c>
      <c r="L605" s="148"/>
      <c r="M605" s="148">
        <v>0</v>
      </c>
      <c r="N605" s="148">
        <v>287.31687165784069</v>
      </c>
      <c r="O605" s="148"/>
      <c r="P605" s="148">
        <v>1762.6</v>
      </c>
      <c r="Q605" s="149"/>
      <c r="R605" s="148">
        <f t="shared" si="38"/>
        <v>6.511115068550688</v>
      </c>
    </row>
    <row r="606" spans="1:21" x14ac:dyDescent="0.2">
      <c r="A606" s="151">
        <v>42304</v>
      </c>
      <c r="B606" s="143">
        <v>830</v>
      </c>
      <c r="C606" s="148">
        <v>395.16666666666669</v>
      </c>
      <c r="D606" s="149">
        <v>1.2</v>
      </c>
      <c r="E606" s="149">
        <v>29</v>
      </c>
      <c r="F606" s="149"/>
      <c r="G606" s="152">
        <v>35</v>
      </c>
      <c r="H606" s="153">
        <v>6</v>
      </c>
      <c r="I606" s="149">
        <v>0.25</v>
      </c>
      <c r="J606" s="152"/>
      <c r="K606" s="148">
        <v>4.5814322943275698</v>
      </c>
      <c r="L606" s="148"/>
      <c r="M606" s="148">
        <v>0</v>
      </c>
      <c r="N606" s="148">
        <v>287.41231816397254</v>
      </c>
      <c r="O606" s="148"/>
      <c r="P606" s="148">
        <v>1762.6</v>
      </c>
      <c r="Q606" s="149"/>
      <c r="R606" s="148">
        <f t="shared" si="38"/>
        <v>4.5814322943275698</v>
      </c>
    </row>
    <row r="607" spans="1:21" x14ac:dyDescent="0.2">
      <c r="A607" s="151">
        <v>42304</v>
      </c>
      <c r="B607" s="143">
        <v>900</v>
      </c>
      <c r="C607" s="148">
        <v>395.66666666666669</v>
      </c>
      <c r="D607" s="149">
        <v>2.5</v>
      </c>
      <c r="E607" s="149">
        <v>29</v>
      </c>
      <c r="F607" s="149"/>
      <c r="G607" s="152">
        <v>35.5</v>
      </c>
      <c r="H607" s="153">
        <v>6</v>
      </c>
      <c r="I607" s="149">
        <v>0.23000000000000043</v>
      </c>
      <c r="J607" s="152"/>
      <c r="K607" s="148">
        <v>4.1527655318247954</v>
      </c>
      <c r="L607" s="148"/>
      <c r="M607" s="148">
        <v>0</v>
      </c>
      <c r="N607" s="148">
        <v>287.49883411255223</v>
      </c>
      <c r="O607" s="148"/>
      <c r="P607" s="148">
        <v>1762.6</v>
      </c>
      <c r="Q607" s="149"/>
      <c r="R607" s="148">
        <f t="shared" si="38"/>
        <v>4.1527655318247954</v>
      </c>
    </row>
    <row r="608" spans="1:21" x14ac:dyDescent="0.2">
      <c r="A608" s="151">
        <v>42304</v>
      </c>
      <c r="B608" s="143">
        <v>1000</v>
      </c>
      <c r="C608" s="148">
        <v>396.66666666666669</v>
      </c>
      <c r="D608" s="149">
        <v>0.5</v>
      </c>
      <c r="E608" s="149">
        <v>31</v>
      </c>
      <c r="F608" s="149"/>
      <c r="G608" s="152">
        <v>41</v>
      </c>
      <c r="H608" s="153">
        <v>6</v>
      </c>
      <c r="I608" s="149">
        <v>0.22000000000000064</v>
      </c>
      <c r="J608" s="152"/>
      <c r="K608" s="148">
        <v>3.5003122251191381</v>
      </c>
      <c r="L608" s="148"/>
      <c r="M608" s="148">
        <v>0</v>
      </c>
      <c r="N608" s="148">
        <v>287.64468045526553</v>
      </c>
      <c r="O608" s="148"/>
      <c r="P608" s="148">
        <v>1762.6</v>
      </c>
      <c r="Q608" s="149"/>
      <c r="R608" s="148">
        <f t="shared" si="38"/>
        <v>3.5003122251191381</v>
      </c>
      <c r="S608" s="155" t="s">
        <v>450</v>
      </c>
      <c r="T608" s="155" t="s">
        <v>451</v>
      </c>
      <c r="U608" t="s">
        <v>452</v>
      </c>
    </row>
    <row r="609" spans="1:21" x14ac:dyDescent="0.2">
      <c r="A609" s="151">
        <v>42304</v>
      </c>
      <c r="B609" s="143">
        <v>1100</v>
      </c>
      <c r="C609" s="148">
        <v>397.66666666666669</v>
      </c>
      <c r="D609" s="149">
        <v>2</v>
      </c>
      <c r="E609" s="149">
        <v>965</v>
      </c>
      <c r="F609" s="149"/>
      <c r="G609" s="152">
        <v>38</v>
      </c>
      <c r="H609" s="153">
        <v>48</v>
      </c>
      <c r="I609" s="149"/>
      <c r="J609" s="152"/>
      <c r="K609" s="148"/>
      <c r="L609" s="148"/>
      <c r="M609" s="148">
        <v>0</v>
      </c>
      <c r="N609" s="148"/>
      <c r="O609" s="148"/>
      <c r="P609" s="148">
        <v>1762.6</v>
      </c>
      <c r="Q609" s="149"/>
      <c r="R609" s="148" t="str">
        <f t="shared" si="38"/>
        <v/>
      </c>
      <c r="S609" s="150">
        <f>P609-$P$609</f>
        <v>0</v>
      </c>
      <c r="U609" s="150">
        <f t="shared" ref="U609:U615" si="39">P609-P608</f>
        <v>0</v>
      </c>
    </row>
    <row r="610" spans="1:21" x14ac:dyDescent="0.2">
      <c r="A610" s="151">
        <v>42304</v>
      </c>
      <c r="B610" s="143">
        <v>1145</v>
      </c>
      <c r="C610" s="148">
        <v>398.41666666666669</v>
      </c>
      <c r="D610" s="149">
        <v>106</v>
      </c>
      <c r="E610" s="149">
        <v>1783</v>
      </c>
      <c r="F610" s="149"/>
      <c r="G610" s="152">
        <v>53</v>
      </c>
      <c r="H610" s="153">
        <v>48</v>
      </c>
      <c r="I610" s="149"/>
      <c r="J610" s="152"/>
      <c r="K610" s="148"/>
      <c r="L610" s="148"/>
      <c r="M610" s="148">
        <v>816</v>
      </c>
      <c r="N610" s="148"/>
      <c r="O610" s="148"/>
      <c r="P610" s="148">
        <v>1788.1</v>
      </c>
      <c r="Q610" s="149"/>
      <c r="R610" s="148" t="str">
        <f t="shared" si="38"/>
        <v/>
      </c>
      <c r="S610" s="150">
        <f>P610-$P$609</f>
        <v>25.5</v>
      </c>
      <c r="T610" s="150">
        <f>P610-$P$610</f>
        <v>0</v>
      </c>
      <c r="U610" s="150">
        <f t="shared" si="39"/>
        <v>25.5</v>
      </c>
    </row>
    <row r="611" spans="1:21" x14ac:dyDescent="0.2">
      <c r="A611" s="151">
        <v>42304</v>
      </c>
      <c r="B611" s="143">
        <v>1200</v>
      </c>
      <c r="C611" s="148">
        <v>398.66666666666669</v>
      </c>
      <c r="D611" s="149">
        <v>604</v>
      </c>
      <c r="E611" s="149">
        <v>1320</v>
      </c>
      <c r="F611" s="149"/>
      <c r="G611" s="152">
        <v>50</v>
      </c>
      <c r="H611" s="153">
        <v>48</v>
      </c>
      <c r="I611" s="149"/>
      <c r="J611" s="152"/>
      <c r="K611" s="148"/>
      <c r="L611" s="148"/>
      <c r="M611" s="148">
        <v>1132.8000000000175</v>
      </c>
      <c r="N611" s="148"/>
      <c r="O611" s="148"/>
      <c r="P611" s="148">
        <v>1799.9</v>
      </c>
      <c r="Q611" s="149"/>
      <c r="R611" s="148" t="str">
        <f t="shared" si="38"/>
        <v/>
      </c>
      <c r="S611" s="150">
        <f t="shared" ref="S611:S615" si="40">P611-$P$609</f>
        <v>37.300000000000182</v>
      </c>
      <c r="T611" s="150">
        <f>P611-$P$610</f>
        <v>11.800000000000182</v>
      </c>
      <c r="U611" s="150">
        <f t="shared" si="39"/>
        <v>11.800000000000182</v>
      </c>
    </row>
    <row r="612" spans="1:21" x14ac:dyDescent="0.2">
      <c r="A612" s="151">
        <v>42304</v>
      </c>
      <c r="B612" s="143">
        <v>1300</v>
      </c>
      <c r="C612" s="148">
        <v>399.66666666666669</v>
      </c>
      <c r="D612" s="149">
        <v>125</v>
      </c>
      <c r="E612" s="149">
        <v>456</v>
      </c>
      <c r="F612" s="149"/>
      <c r="G612" s="152">
        <v>45</v>
      </c>
      <c r="H612" s="153">
        <v>48</v>
      </c>
      <c r="I612" s="149"/>
      <c r="J612" s="152"/>
      <c r="K612" s="148"/>
      <c r="L612" s="148"/>
      <c r="M612" s="148">
        <v>228</v>
      </c>
      <c r="N612" s="148"/>
      <c r="O612" s="148"/>
      <c r="P612" s="148">
        <v>1809.4</v>
      </c>
      <c r="Q612" s="149"/>
      <c r="R612" s="148" t="str">
        <f t="shared" si="38"/>
        <v/>
      </c>
      <c r="S612" s="150">
        <f t="shared" si="40"/>
        <v>46.800000000000182</v>
      </c>
      <c r="T612" s="150">
        <f t="shared" ref="T612:T615" si="41">P612-$P$610</f>
        <v>21.300000000000182</v>
      </c>
      <c r="U612" s="150">
        <f t="shared" si="39"/>
        <v>9.5</v>
      </c>
    </row>
    <row r="613" spans="1:21" x14ac:dyDescent="0.2">
      <c r="A613" s="151">
        <v>42304</v>
      </c>
      <c r="B613" s="143">
        <v>1400</v>
      </c>
      <c r="C613" s="148">
        <v>400.66666666666669</v>
      </c>
      <c r="D613" s="149">
        <v>0</v>
      </c>
      <c r="E613" s="149">
        <v>398</v>
      </c>
      <c r="F613" s="149"/>
      <c r="G613" s="152">
        <v>44</v>
      </c>
      <c r="H613" s="153">
        <v>48</v>
      </c>
      <c r="I613" s="149"/>
      <c r="J613" s="152"/>
      <c r="K613" s="148"/>
      <c r="L613" s="148"/>
      <c r="M613" s="148">
        <v>36</v>
      </c>
      <c r="N613" s="148"/>
      <c r="O613" s="148"/>
      <c r="P613" s="148">
        <v>1810.9</v>
      </c>
      <c r="Q613" s="149"/>
      <c r="R613" s="148" t="str">
        <f t="shared" si="38"/>
        <v/>
      </c>
      <c r="S613" s="150">
        <f t="shared" si="40"/>
        <v>48.300000000000182</v>
      </c>
      <c r="T613" s="150">
        <f t="shared" si="41"/>
        <v>22.800000000000182</v>
      </c>
      <c r="U613" s="150">
        <f t="shared" si="39"/>
        <v>1.5</v>
      </c>
    </row>
    <row r="614" spans="1:21" x14ac:dyDescent="0.2">
      <c r="A614" s="151">
        <v>42304</v>
      </c>
      <c r="B614" s="143">
        <v>1500</v>
      </c>
      <c r="C614" s="148">
        <v>401.66666666666669</v>
      </c>
      <c r="D614" s="149">
        <v>0</v>
      </c>
      <c r="E614" s="149">
        <v>411</v>
      </c>
      <c r="F614" s="149"/>
      <c r="G614" s="152">
        <v>45.5</v>
      </c>
      <c r="H614" s="153">
        <v>48</v>
      </c>
      <c r="I614" s="149"/>
      <c r="J614" s="152"/>
      <c r="K614" s="148"/>
      <c r="L614" s="148"/>
      <c r="M614" s="148">
        <v>0</v>
      </c>
      <c r="N614" s="148"/>
      <c r="O614" s="148"/>
      <c r="P614" s="148">
        <v>1810.9</v>
      </c>
      <c r="Q614" s="149"/>
      <c r="R614" s="148" t="str">
        <f t="shared" si="38"/>
        <v/>
      </c>
      <c r="S614" s="150">
        <f t="shared" si="40"/>
        <v>48.300000000000182</v>
      </c>
      <c r="T614" s="150">
        <f t="shared" si="41"/>
        <v>22.800000000000182</v>
      </c>
      <c r="U614" s="150">
        <f t="shared" si="39"/>
        <v>0</v>
      </c>
    </row>
    <row r="615" spans="1:21" x14ac:dyDescent="0.2">
      <c r="A615" s="151">
        <v>42304</v>
      </c>
      <c r="B615" s="143">
        <v>1600</v>
      </c>
      <c r="C615" s="148">
        <v>402.66666666666669</v>
      </c>
      <c r="D615" s="149">
        <v>0</v>
      </c>
      <c r="E615" s="149">
        <v>424</v>
      </c>
      <c r="F615" s="149"/>
      <c r="G615" s="152">
        <v>44</v>
      </c>
      <c r="H615" s="153">
        <v>48</v>
      </c>
      <c r="I615" s="149"/>
      <c r="J615" s="152"/>
      <c r="K615" s="148"/>
      <c r="L615" s="148"/>
      <c r="M615" s="148">
        <v>0</v>
      </c>
      <c r="N615" s="148"/>
      <c r="O615" s="148"/>
      <c r="P615" s="148">
        <v>1810.9</v>
      </c>
      <c r="Q615" s="149"/>
      <c r="R615" s="148" t="str">
        <f t="shared" si="38"/>
        <v/>
      </c>
      <c r="S615" s="150">
        <f t="shared" si="40"/>
        <v>48.300000000000182</v>
      </c>
      <c r="T615" s="150">
        <f t="shared" si="41"/>
        <v>22.800000000000182</v>
      </c>
      <c r="U615" s="150">
        <f t="shared" si="39"/>
        <v>0</v>
      </c>
    </row>
    <row r="616" spans="1:21" x14ac:dyDescent="0.2">
      <c r="A616" s="151">
        <v>42304</v>
      </c>
      <c r="B616" s="143">
        <v>1700</v>
      </c>
      <c r="C616" s="148">
        <v>403.66666666666669</v>
      </c>
      <c r="D616" s="149">
        <v>0</v>
      </c>
      <c r="E616" s="149">
        <v>433</v>
      </c>
      <c r="F616" s="149"/>
      <c r="G616" s="152">
        <v>43</v>
      </c>
      <c r="H616" s="153">
        <v>48</v>
      </c>
      <c r="I616" s="149"/>
      <c r="J616" s="152"/>
      <c r="K616" s="148"/>
      <c r="L616" s="148"/>
      <c r="M616" s="148">
        <v>0</v>
      </c>
      <c r="N616" s="148"/>
      <c r="O616" s="148"/>
      <c r="P616" s="148">
        <v>1810.9</v>
      </c>
      <c r="Q616" s="149"/>
      <c r="R616" s="148" t="str">
        <f t="shared" si="38"/>
        <v/>
      </c>
      <c r="S616" s="150"/>
      <c r="T616" s="150"/>
      <c r="U616" s="150"/>
    </row>
    <row r="617" spans="1:21" x14ac:dyDescent="0.2">
      <c r="A617" s="151">
        <v>42304</v>
      </c>
      <c r="B617" s="143">
        <v>1800</v>
      </c>
      <c r="C617" s="148">
        <v>404.66666666666669</v>
      </c>
      <c r="D617" s="149">
        <v>0</v>
      </c>
      <c r="E617" s="149">
        <v>442</v>
      </c>
      <c r="F617" s="149"/>
      <c r="G617" s="152">
        <v>42</v>
      </c>
      <c r="H617" s="153">
        <v>48</v>
      </c>
      <c r="I617" s="149"/>
      <c r="J617" s="152"/>
      <c r="K617" s="148"/>
      <c r="L617" s="148"/>
      <c r="M617" s="148">
        <v>0</v>
      </c>
      <c r="N617" s="148"/>
      <c r="O617" s="148"/>
      <c r="P617" s="148">
        <v>1810.9</v>
      </c>
      <c r="Q617" s="149"/>
      <c r="R617" s="148" t="str">
        <f t="shared" si="38"/>
        <v/>
      </c>
      <c r="S617" s="150"/>
      <c r="T617" s="150"/>
      <c r="U617" s="150"/>
    </row>
    <row r="618" spans="1:21" x14ac:dyDescent="0.2">
      <c r="A618" s="151">
        <v>42304</v>
      </c>
      <c r="B618" s="143">
        <v>1900</v>
      </c>
      <c r="C618" s="148">
        <v>405.66666666666669</v>
      </c>
      <c r="D618" s="149">
        <v>0</v>
      </c>
      <c r="E618" s="149">
        <v>451</v>
      </c>
      <c r="F618" s="149"/>
      <c r="G618" s="152">
        <v>36.5</v>
      </c>
      <c r="H618" s="153">
        <v>48</v>
      </c>
      <c r="I618" s="149"/>
      <c r="J618" s="152"/>
      <c r="K618" s="148"/>
      <c r="L618" s="148"/>
      <c r="M618" s="148">
        <v>0</v>
      </c>
      <c r="N618" s="148"/>
      <c r="O618" s="148"/>
      <c r="P618" s="148">
        <v>1810.9</v>
      </c>
      <c r="Q618" s="149"/>
      <c r="R618" s="148" t="str">
        <f t="shared" si="38"/>
        <v/>
      </c>
      <c r="S618" s="150"/>
      <c r="T618" s="150"/>
      <c r="U618" s="150"/>
    </row>
    <row r="619" spans="1:21" x14ac:dyDescent="0.2">
      <c r="A619" s="151">
        <v>42304</v>
      </c>
      <c r="B619" s="143">
        <v>2000</v>
      </c>
      <c r="C619" s="148">
        <v>406.66666666666669</v>
      </c>
      <c r="D619" s="149">
        <v>0</v>
      </c>
      <c r="E619" s="149">
        <v>459</v>
      </c>
      <c r="F619" s="149"/>
      <c r="G619" s="152">
        <v>33</v>
      </c>
      <c r="H619" s="153">
        <v>48</v>
      </c>
      <c r="I619" s="149"/>
      <c r="J619" s="152"/>
      <c r="K619" s="148"/>
      <c r="L619" s="148"/>
      <c r="M619" s="148">
        <v>0</v>
      </c>
      <c r="N619" s="148"/>
      <c r="O619" s="148"/>
      <c r="P619" s="148">
        <v>1810.9</v>
      </c>
      <c r="Q619" s="149"/>
      <c r="R619" s="148" t="str">
        <f t="shared" si="38"/>
        <v/>
      </c>
      <c r="T619" s="150"/>
    </row>
    <row r="620" spans="1:21" x14ac:dyDescent="0.2">
      <c r="A620" s="151">
        <v>42304</v>
      </c>
      <c r="B620" s="143">
        <v>2100</v>
      </c>
      <c r="C620" s="148">
        <v>407.66666666666669</v>
      </c>
      <c r="D620" s="149">
        <v>0</v>
      </c>
      <c r="E620" s="149">
        <v>467</v>
      </c>
      <c r="F620" s="149"/>
      <c r="G620" s="152">
        <v>30</v>
      </c>
      <c r="H620" s="153">
        <v>48</v>
      </c>
      <c r="I620" s="149"/>
      <c r="J620" s="152"/>
      <c r="K620" s="148"/>
      <c r="L620" s="148"/>
      <c r="M620" s="148">
        <v>0</v>
      </c>
      <c r="N620" s="148"/>
      <c r="O620" s="148"/>
      <c r="P620" s="148">
        <v>1810.9</v>
      </c>
      <c r="Q620" s="149"/>
      <c r="R620" s="148" t="str">
        <f t="shared" si="38"/>
        <v/>
      </c>
      <c r="T620" s="150"/>
    </row>
    <row r="621" spans="1:21" x14ac:dyDescent="0.2">
      <c r="A621" s="151">
        <v>42304</v>
      </c>
      <c r="B621" s="143">
        <v>2200</v>
      </c>
      <c r="C621" s="148">
        <v>408.66666666666669</v>
      </c>
      <c r="D621" s="149">
        <v>0</v>
      </c>
      <c r="E621" s="149">
        <v>474</v>
      </c>
      <c r="F621" s="149"/>
      <c r="G621" s="152">
        <v>29</v>
      </c>
      <c r="H621" s="153">
        <v>48</v>
      </c>
      <c r="I621" s="149"/>
      <c r="J621" s="152"/>
      <c r="K621" s="148"/>
      <c r="L621" s="148"/>
      <c r="M621" s="148">
        <v>0</v>
      </c>
      <c r="N621" s="148"/>
      <c r="O621" s="148"/>
      <c r="P621" s="148">
        <v>1810.9</v>
      </c>
      <c r="Q621" s="149"/>
      <c r="R621" s="148" t="str">
        <f t="shared" si="38"/>
        <v/>
      </c>
      <c r="T621" s="150"/>
    </row>
    <row r="622" spans="1:21" x14ac:dyDescent="0.2">
      <c r="A622" s="151">
        <v>42304</v>
      </c>
      <c r="B622" s="143">
        <v>2300</v>
      </c>
      <c r="C622" s="148">
        <v>409.66666666666669</v>
      </c>
      <c r="D622" s="149">
        <v>0</v>
      </c>
      <c r="E622" s="149">
        <v>481</v>
      </c>
      <c r="F622" s="149"/>
      <c r="G622" s="152">
        <v>30</v>
      </c>
      <c r="H622" s="153">
        <v>48</v>
      </c>
      <c r="I622" s="149"/>
      <c r="J622" s="152"/>
      <c r="K622" s="148"/>
      <c r="L622" s="148"/>
      <c r="M622" s="148">
        <v>0</v>
      </c>
      <c r="N622" s="148"/>
      <c r="O622" s="148"/>
      <c r="P622" s="148">
        <v>1810.9</v>
      </c>
      <c r="Q622" s="149"/>
      <c r="R622" s="148" t="str">
        <f t="shared" si="38"/>
        <v/>
      </c>
      <c r="T622" s="150"/>
    </row>
    <row r="623" spans="1:21" x14ac:dyDescent="0.2">
      <c r="A623" s="151">
        <v>42304</v>
      </c>
      <c r="B623" s="143">
        <v>2400</v>
      </c>
      <c r="C623" s="148">
        <v>410.66666666666669</v>
      </c>
      <c r="D623" s="149">
        <v>0</v>
      </c>
      <c r="E623" s="149">
        <v>488</v>
      </c>
      <c r="F623" s="149"/>
      <c r="G623" s="152">
        <v>29</v>
      </c>
      <c r="H623" s="153">
        <v>48</v>
      </c>
      <c r="I623" s="149"/>
      <c r="J623" s="152"/>
      <c r="K623" s="148"/>
      <c r="L623" s="148"/>
      <c r="M623" s="148">
        <v>0</v>
      </c>
      <c r="N623" s="148"/>
      <c r="O623" s="148"/>
      <c r="P623" s="148">
        <v>1810.9</v>
      </c>
      <c r="Q623" s="149"/>
      <c r="R623" s="148" t="str">
        <f t="shared" si="38"/>
        <v/>
      </c>
      <c r="T623" s="150"/>
    </row>
    <row r="624" spans="1:21" x14ac:dyDescent="0.2">
      <c r="A624" s="151">
        <v>42305</v>
      </c>
      <c r="B624" s="143">
        <v>100</v>
      </c>
      <c r="C624" s="148">
        <v>411.66666666666669</v>
      </c>
      <c r="D624" s="149">
        <v>0</v>
      </c>
      <c r="E624" s="149">
        <v>495</v>
      </c>
      <c r="F624" s="149"/>
      <c r="G624" s="152">
        <v>29</v>
      </c>
      <c r="H624" s="153">
        <v>48</v>
      </c>
      <c r="I624" s="149"/>
      <c r="J624" s="152"/>
      <c r="K624" s="148"/>
      <c r="L624" s="148"/>
      <c r="M624" s="148">
        <v>0</v>
      </c>
      <c r="N624" s="148"/>
      <c r="O624" s="148"/>
      <c r="P624" s="148">
        <v>1810.9</v>
      </c>
      <c r="Q624" s="149"/>
      <c r="R624" s="148" t="str">
        <f t="shared" si="38"/>
        <v/>
      </c>
    </row>
    <row r="625" spans="1:18" x14ac:dyDescent="0.2">
      <c r="A625" s="151">
        <v>42305</v>
      </c>
      <c r="B625" s="143">
        <v>200</v>
      </c>
      <c r="C625" s="148">
        <v>412.66666666666669</v>
      </c>
      <c r="D625" s="149">
        <v>0</v>
      </c>
      <c r="E625" s="149">
        <v>501</v>
      </c>
      <c r="F625" s="149"/>
      <c r="G625" s="152">
        <v>29</v>
      </c>
      <c r="H625" s="153">
        <v>48</v>
      </c>
      <c r="I625" s="149"/>
      <c r="J625" s="152"/>
      <c r="K625" s="148"/>
      <c r="L625" s="148"/>
      <c r="M625" s="148">
        <v>0</v>
      </c>
      <c r="N625" s="148"/>
      <c r="O625" s="148"/>
      <c r="P625" s="148">
        <v>1810.9</v>
      </c>
      <c r="Q625" s="149"/>
      <c r="R625" s="148" t="str">
        <f t="shared" si="38"/>
        <v/>
      </c>
    </row>
    <row r="626" spans="1:18" x14ac:dyDescent="0.2">
      <c r="A626" s="151">
        <v>42305</v>
      </c>
      <c r="B626" s="143">
        <v>300</v>
      </c>
      <c r="C626" s="148">
        <v>413.66666666666669</v>
      </c>
      <c r="D626" s="149">
        <v>0</v>
      </c>
      <c r="E626" s="149">
        <v>507</v>
      </c>
      <c r="F626" s="149"/>
      <c r="G626" s="152">
        <v>28</v>
      </c>
      <c r="H626" s="153">
        <v>48</v>
      </c>
      <c r="I626" s="149"/>
      <c r="J626" s="152"/>
      <c r="K626" s="148"/>
      <c r="L626" s="148"/>
      <c r="M626" s="148">
        <v>0</v>
      </c>
      <c r="N626" s="148"/>
      <c r="O626" s="148"/>
      <c r="P626" s="148">
        <v>1810.9</v>
      </c>
      <c r="Q626" s="149"/>
      <c r="R626" s="148" t="str">
        <f t="shared" si="38"/>
        <v/>
      </c>
    </row>
    <row r="627" spans="1:18" x14ac:dyDescent="0.2">
      <c r="A627" s="151">
        <v>42305</v>
      </c>
      <c r="B627" s="143">
        <v>400</v>
      </c>
      <c r="C627" s="148">
        <v>414.66666666666669</v>
      </c>
      <c r="D627" s="149">
        <v>0</v>
      </c>
      <c r="E627" s="149">
        <v>513</v>
      </c>
      <c r="F627" s="149"/>
      <c r="G627" s="152">
        <v>27</v>
      </c>
      <c r="H627" s="153">
        <v>48</v>
      </c>
      <c r="I627" s="149"/>
      <c r="J627" s="152"/>
      <c r="K627" s="148"/>
      <c r="L627" s="148"/>
      <c r="M627" s="148">
        <v>0</v>
      </c>
      <c r="N627" s="148"/>
      <c r="O627" s="148"/>
      <c r="P627" s="148">
        <v>1810.9</v>
      </c>
      <c r="Q627" s="149"/>
      <c r="R627" s="148" t="str">
        <f t="shared" si="38"/>
        <v/>
      </c>
    </row>
    <row r="628" spans="1:18" x14ac:dyDescent="0.2">
      <c r="A628" s="151">
        <v>42305</v>
      </c>
      <c r="B628" s="143">
        <v>500</v>
      </c>
      <c r="C628" s="148">
        <v>415.66666666666669</v>
      </c>
      <c r="D628" s="149">
        <v>0</v>
      </c>
      <c r="E628" s="149">
        <v>519</v>
      </c>
      <c r="F628" s="149"/>
      <c r="G628" s="152">
        <v>27</v>
      </c>
      <c r="H628" s="153">
        <v>48</v>
      </c>
      <c r="I628" s="149"/>
      <c r="J628" s="152"/>
      <c r="K628" s="148"/>
      <c r="L628" s="148"/>
      <c r="M628" s="148">
        <v>0</v>
      </c>
      <c r="N628" s="148"/>
      <c r="O628" s="148"/>
      <c r="P628" s="148">
        <v>1810.9</v>
      </c>
      <c r="Q628" s="149"/>
      <c r="R628" s="148" t="str">
        <f t="shared" si="38"/>
        <v/>
      </c>
    </row>
    <row r="629" spans="1:18" x14ac:dyDescent="0.2">
      <c r="A629" s="151">
        <v>42305</v>
      </c>
      <c r="B629" s="143">
        <v>600</v>
      </c>
      <c r="C629" s="148">
        <v>416.66666666666669</v>
      </c>
      <c r="D629" s="149">
        <v>0</v>
      </c>
      <c r="E629" s="149">
        <v>525</v>
      </c>
      <c r="F629" s="149"/>
      <c r="G629" s="152">
        <v>26</v>
      </c>
      <c r="H629" s="153">
        <v>48</v>
      </c>
      <c r="I629" s="149"/>
      <c r="J629" s="152"/>
      <c r="K629" s="148"/>
      <c r="L629" s="148"/>
      <c r="M629" s="148">
        <v>0</v>
      </c>
      <c r="N629" s="148"/>
      <c r="O629" s="148"/>
      <c r="P629" s="148">
        <v>1810.9</v>
      </c>
      <c r="Q629" s="149"/>
      <c r="R629" s="148" t="str">
        <f t="shared" si="38"/>
        <v/>
      </c>
    </row>
    <row r="630" spans="1:18" x14ac:dyDescent="0.2">
      <c r="A630" s="151">
        <v>42305</v>
      </c>
      <c r="B630" s="143">
        <v>700</v>
      </c>
      <c r="C630" s="148">
        <v>417.66666666666669</v>
      </c>
      <c r="D630" s="149">
        <v>0</v>
      </c>
      <c r="E630" s="149">
        <v>530</v>
      </c>
      <c r="F630" s="149"/>
      <c r="G630" s="152">
        <v>27.5</v>
      </c>
      <c r="H630" s="153">
        <v>48</v>
      </c>
      <c r="I630" s="149"/>
      <c r="J630" s="152"/>
      <c r="K630" s="148"/>
      <c r="L630" s="148"/>
      <c r="M630" s="148">
        <v>0</v>
      </c>
      <c r="N630" s="148"/>
      <c r="O630" s="148"/>
      <c r="P630" s="148">
        <v>1810.9</v>
      </c>
      <c r="Q630" s="149"/>
      <c r="R630" s="148" t="str">
        <f t="shared" si="38"/>
        <v/>
      </c>
    </row>
    <row r="631" spans="1:18" x14ac:dyDescent="0.2">
      <c r="A631" s="151">
        <v>42305</v>
      </c>
      <c r="B631" s="143">
        <v>800</v>
      </c>
      <c r="C631" s="148">
        <v>418.66666666666669</v>
      </c>
      <c r="D631" s="149">
        <v>0</v>
      </c>
      <c r="E631" s="149">
        <v>535</v>
      </c>
      <c r="F631" s="149"/>
      <c r="G631" s="152">
        <v>34</v>
      </c>
      <c r="H631" s="153">
        <v>48</v>
      </c>
      <c r="I631" s="149"/>
      <c r="J631" s="152"/>
      <c r="K631" s="148"/>
      <c r="L631" s="148"/>
      <c r="M631" s="148">
        <v>0</v>
      </c>
      <c r="N631" s="148"/>
      <c r="O631" s="148"/>
      <c r="P631" s="148">
        <v>1810.9</v>
      </c>
      <c r="Q631" s="149"/>
      <c r="R631" s="148" t="str">
        <f t="shared" si="38"/>
        <v/>
      </c>
    </row>
    <row r="632" spans="1:18" x14ac:dyDescent="0.2">
      <c r="A632" s="151">
        <v>42305</v>
      </c>
      <c r="B632" s="143">
        <v>900</v>
      </c>
      <c r="C632" s="148">
        <v>419.66666666666669</v>
      </c>
      <c r="D632" s="149">
        <v>0</v>
      </c>
      <c r="E632" s="149">
        <v>540</v>
      </c>
      <c r="F632" s="149"/>
      <c r="G632" s="152">
        <v>35</v>
      </c>
      <c r="H632" s="153">
        <v>48</v>
      </c>
      <c r="I632" s="149"/>
      <c r="J632" s="152"/>
      <c r="K632" s="148"/>
      <c r="L632" s="148"/>
      <c r="M632" s="148">
        <v>0</v>
      </c>
      <c r="N632" s="148"/>
      <c r="O632" s="148"/>
      <c r="P632" s="148">
        <v>1810.9</v>
      </c>
      <c r="Q632" s="149"/>
      <c r="R632" s="148" t="str">
        <f t="shared" si="38"/>
        <v/>
      </c>
    </row>
    <row r="633" spans="1:18" x14ac:dyDescent="0.2">
      <c r="A633" s="151">
        <v>42305</v>
      </c>
      <c r="B633" s="143">
        <v>1000</v>
      </c>
      <c r="C633" s="148">
        <v>420.66666666666669</v>
      </c>
      <c r="D633" s="149">
        <v>0</v>
      </c>
      <c r="E633" s="149">
        <v>545</v>
      </c>
      <c r="F633" s="149"/>
      <c r="G633" s="152">
        <v>39</v>
      </c>
      <c r="H633" s="153">
        <v>48</v>
      </c>
      <c r="I633" s="149"/>
      <c r="J633" s="152"/>
      <c r="K633" s="148"/>
      <c r="L633" s="148"/>
      <c r="M633" s="148">
        <v>0</v>
      </c>
      <c r="N633" s="148"/>
      <c r="O633" s="148"/>
      <c r="P633" s="148">
        <v>1810.9</v>
      </c>
      <c r="Q633" s="149"/>
      <c r="R633" s="148" t="str">
        <f t="shared" si="38"/>
        <v/>
      </c>
    </row>
    <row r="634" spans="1:18" x14ac:dyDescent="0.2">
      <c r="A634" s="151">
        <v>42305</v>
      </c>
      <c r="B634" s="143">
        <v>1100</v>
      </c>
      <c r="C634" s="148">
        <v>421.66666666666669</v>
      </c>
      <c r="D634" s="149">
        <v>0</v>
      </c>
      <c r="E634" s="149">
        <v>550</v>
      </c>
      <c r="F634" s="149"/>
      <c r="G634" s="152">
        <v>42</v>
      </c>
      <c r="H634" s="153">
        <v>48</v>
      </c>
      <c r="I634" s="149"/>
      <c r="J634" s="152"/>
      <c r="K634" s="148"/>
      <c r="L634" s="148"/>
      <c r="M634" s="148">
        <v>0</v>
      </c>
      <c r="N634" s="148"/>
      <c r="O634" s="148"/>
      <c r="P634" s="148">
        <v>1810.9</v>
      </c>
      <c r="Q634" s="149"/>
      <c r="R634" s="148" t="str">
        <f t="shared" si="38"/>
        <v/>
      </c>
    </row>
    <row r="635" spans="1:18" x14ac:dyDescent="0.2">
      <c r="A635" s="151">
        <v>42305</v>
      </c>
      <c r="B635" s="143">
        <v>1200</v>
      </c>
      <c r="C635" s="148">
        <v>422.66666666666669</v>
      </c>
      <c r="D635" s="149">
        <v>0</v>
      </c>
      <c r="E635" s="149">
        <v>555</v>
      </c>
      <c r="F635" s="149"/>
      <c r="G635" s="152">
        <v>43</v>
      </c>
      <c r="H635" s="153">
        <v>48</v>
      </c>
      <c r="I635" s="149"/>
      <c r="J635" s="152"/>
      <c r="K635" s="148"/>
      <c r="L635" s="148"/>
      <c r="M635" s="148">
        <v>0</v>
      </c>
      <c r="N635" s="148"/>
      <c r="O635" s="148"/>
      <c r="P635" s="148">
        <v>1810.9</v>
      </c>
      <c r="Q635" s="149"/>
      <c r="R635" s="148" t="str">
        <f t="shared" si="38"/>
        <v/>
      </c>
    </row>
    <row r="636" spans="1:18" x14ac:dyDescent="0.2">
      <c r="A636" s="151">
        <v>42305</v>
      </c>
      <c r="B636" s="143">
        <v>1300</v>
      </c>
      <c r="C636" s="148">
        <v>423.66666666666669</v>
      </c>
      <c r="D636" s="149">
        <v>0</v>
      </c>
      <c r="E636" s="149">
        <v>560</v>
      </c>
      <c r="F636" s="149"/>
      <c r="G636" s="152">
        <v>44</v>
      </c>
      <c r="H636" s="153">
        <v>48</v>
      </c>
      <c r="I636" s="149"/>
      <c r="J636" s="152"/>
      <c r="K636" s="148"/>
      <c r="L636" s="148"/>
      <c r="M636" s="148">
        <v>0</v>
      </c>
      <c r="N636" s="148"/>
      <c r="O636" s="148"/>
      <c r="P636" s="148">
        <v>1810.9</v>
      </c>
      <c r="Q636" s="149"/>
      <c r="R636" s="148" t="str">
        <f t="shared" si="38"/>
        <v/>
      </c>
    </row>
    <row r="637" spans="1:18" x14ac:dyDescent="0.2">
      <c r="A637" s="151">
        <v>42305</v>
      </c>
      <c r="B637" s="143">
        <v>1400</v>
      </c>
      <c r="C637" s="148">
        <v>424.66666666666669</v>
      </c>
      <c r="D637" s="149">
        <v>0</v>
      </c>
      <c r="E637" s="149">
        <v>565</v>
      </c>
      <c r="F637" s="149"/>
      <c r="G637" s="152">
        <v>45</v>
      </c>
      <c r="H637" s="153">
        <v>48</v>
      </c>
      <c r="I637" s="149"/>
      <c r="J637" s="152"/>
      <c r="K637" s="148"/>
      <c r="L637" s="148"/>
      <c r="M637" s="148">
        <v>0</v>
      </c>
      <c r="N637" s="148"/>
      <c r="O637" s="148"/>
      <c r="P637" s="148">
        <v>1810.9</v>
      </c>
      <c r="Q637" s="149"/>
      <c r="R637" s="148" t="str">
        <f t="shared" si="38"/>
        <v/>
      </c>
    </row>
    <row r="638" spans="1:18" x14ac:dyDescent="0.2">
      <c r="A638" s="151">
        <v>42305</v>
      </c>
      <c r="B638" s="143">
        <v>1500</v>
      </c>
      <c r="C638" s="148">
        <v>425.66666666666669</v>
      </c>
      <c r="D638" s="149">
        <v>0</v>
      </c>
      <c r="E638" s="149">
        <v>569</v>
      </c>
      <c r="F638" s="149"/>
      <c r="G638" s="152">
        <v>46</v>
      </c>
      <c r="H638" s="153">
        <v>48</v>
      </c>
      <c r="I638" s="149"/>
      <c r="J638" s="152"/>
      <c r="K638" s="148"/>
      <c r="L638" s="148"/>
      <c r="M638" s="148">
        <v>0</v>
      </c>
      <c r="N638" s="148"/>
      <c r="O638" s="148"/>
      <c r="P638" s="148">
        <v>1810.9</v>
      </c>
      <c r="Q638" s="149"/>
      <c r="R638" s="148" t="str">
        <f t="shared" si="38"/>
        <v/>
      </c>
    </row>
    <row r="639" spans="1:18" x14ac:dyDescent="0.2">
      <c r="A639" s="151">
        <v>42305</v>
      </c>
      <c r="B639" s="143">
        <v>1600</v>
      </c>
      <c r="C639" s="148">
        <v>426.66666666666669</v>
      </c>
      <c r="D639" s="149">
        <v>0</v>
      </c>
      <c r="E639" s="149">
        <v>574</v>
      </c>
      <c r="F639" s="149"/>
      <c r="G639" s="152">
        <v>46</v>
      </c>
      <c r="H639" s="153">
        <v>48</v>
      </c>
      <c r="I639" s="149"/>
      <c r="J639" s="152"/>
      <c r="K639" s="148"/>
      <c r="L639" s="148"/>
      <c r="M639" s="148">
        <v>0</v>
      </c>
      <c r="N639" s="148"/>
      <c r="O639" s="148"/>
      <c r="P639" s="148">
        <v>1810.9</v>
      </c>
      <c r="Q639" s="149"/>
      <c r="R639" s="148" t="str">
        <f t="shared" si="38"/>
        <v/>
      </c>
    </row>
    <row r="640" spans="1:18" x14ac:dyDescent="0.2">
      <c r="A640" s="151">
        <v>42305</v>
      </c>
      <c r="B640" s="143">
        <v>1700</v>
      </c>
      <c r="C640" s="148">
        <v>427.66666666666669</v>
      </c>
      <c r="D640" s="149">
        <v>0</v>
      </c>
      <c r="E640" s="149">
        <v>578</v>
      </c>
      <c r="F640" s="149"/>
      <c r="G640" s="152">
        <v>44</v>
      </c>
      <c r="H640" s="153">
        <v>48</v>
      </c>
      <c r="I640" s="149"/>
      <c r="J640" s="152"/>
      <c r="K640" s="148"/>
      <c r="L640" s="148"/>
      <c r="M640" s="148">
        <v>0</v>
      </c>
      <c r="N640" s="148"/>
      <c r="O640" s="148"/>
      <c r="P640" s="148">
        <v>1810.9</v>
      </c>
      <c r="Q640" s="149"/>
      <c r="R640" s="148" t="str">
        <f t="shared" si="38"/>
        <v/>
      </c>
    </row>
    <row r="641" spans="1:21" x14ac:dyDescent="0.2">
      <c r="A641" s="151">
        <v>42305</v>
      </c>
      <c r="B641" s="143">
        <v>1800</v>
      </c>
      <c r="C641" s="148">
        <v>428.66666666666669</v>
      </c>
      <c r="D641" s="149">
        <v>0</v>
      </c>
      <c r="E641" s="149">
        <v>582</v>
      </c>
      <c r="F641" s="149"/>
      <c r="G641" s="152">
        <v>40</v>
      </c>
      <c r="H641" s="153">
        <v>48</v>
      </c>
      <c r="I641" s="149"/>
      <c r="J641" s="152"/>
      <c r="K641" s="148"/>
      <c r="L641" s="148"/>
      <c r="M641" s="148">
        <v>0</v>
      </c>
      <c r="N641" s="148"/>
      <c r="O641" s="148"/>
      <c r="P641" s="148">
        <v>1810.9</v>
      </c>
      <c r="Q641" s="149"/>
      <c r="R641" s="148" t="str">
        <f t="shared" si="38"/>
        <v/>
      </c>
    </row>
    <row r="642" spans="1:21" x14ac:dyDescent="0.2">
      <c r="A642" s="151">
        <v>42305</v>
      </c>
      <c r="B642" s="143">
        <v>1900</v>
      </c>
      <c r="C642" s="148">
        <v>429.66666666666669</v>
      </c>
      <c r="D642" s="149">
        <v>0</v>
      </c>
      <c r="E642" s="149">
        <v>586</v>
      </c>
      <c r="F642" s="149"/>
      <c r="G642" s="152">
        <v>32</v>
      </c>
      <c r="H642" s="153">
        <v>48</v>
      </c>
      <c r="I642" s="149"/>
      <c r="J642" s="152"/>
      <c r="K642" s="148"/>
      <c r="L642" s="148"/>
      <c r="M642" s="148">
        <v>0</v>
      </c>
      <c r="N642" s="148"/>
      <c r="O642" s="148"/>
      <c r="P642" s="148">
        <v>1810.9</v>
      </c>
      <c r="Q642" s="149"/>
      <c r="R642" s="148" t="str">
        <f t="shared" si="38"/>
        <v/>
      </c>
    </row>
    <row r="643" spans="1:21" x14ac:dyDescent="0.2">
      <c r="A643" s="151">
        <v>42305</v>
      </c>
      <c r="B643" s="143">
        <v>2000</v>
      </c>
      <c r="C643" s="148">
        <v>430.66666666666669</v>
      </c>
      <c r="D643" s="149">
        <v>0</v>
      </c>
      <c r="E643" s="149">
        <v>590</v>
      </c>
      <c r="F643" s="149"/>
      <c r="G643" s="152">
        <v>33</v>
      </c>
      <c r="H643" s="153">
        <v>48</v>
      </c>
      <c r="I643" s="149"/>
      <c r="J643" s="152"/>
      <c r="K643" s="148"/>
      <c r="L643" s="148"/>
      <c r="M643" s="148">
        <v>0</v>
      </c>
      <c r="N643" s="148"/>
      <c r="O643" s="148"/>
      <c r="P643" s="148">
        <v>1810.9</v>
      </c>
      <c r="Q643" s="149"/>
      <c r="R643" s="148" t="str">
        <f t="shared" si="38"/>
        <v/>
      </c>
    </row>
    <row r="644" spans="1:21" x14ac:dyDescent="0.2">
      <c r="A644" s="151">
        <v>42305</v>
      </c>
      <c r="B644" s="143">
        <v>2100</v>
      </c>
      <c r="C644" s="148">
        <v>431.66666666666669</v>
      </c>
      <c r="D644" s="149">
        <v>0</v>
      </c>
      <c r="E644" s="149">
        <v>593</v>
      </c>
      <c r="F644" s="149"/>
      <c r="G644" s="152">
        <v>30</v>
      </c>
      <c r="H644" s="153">
        <v>48</v>
      </c>
      <c r="I644" s="149"/>
      <c r="J644" s="152"/>
      <c r="K644" s="148"/>
      <c r="L644" s="148"/>
      <c r="M644" s="148">
        <v>0</v>
      </c>
      <c r="N644" s="148"/>
      <c r="O644" s="148"/>
      <c r="P644" s="148">
        <v>1810.9</v>
      </c>
      <c r="Q644" s="149"/>
      <c r="R644" s="148" t="str">
        <f t="shared" si="38"/>
        <v/>
      </c>
    </row>
    <row r="645" spans="1:21" x14ac:dyDescent="0.2">
      <c r="A645" s="151">
        <v>42305</v>
      </c>
      <c r="B645" s="143">
        <v>2200</v>
      </c>
      <c r="C645" s="148">
        <v>432.66666666666669</v>
      </c>
      <c r="D645" s="149">
        <v>0</v>
      </c>
      <c r="E645" s="149">
        <v>596</v>
      </c>
      <c r="F645" s="149"/>
      <c r="G645" s="152">
        <v>28.5</v>
      </c>
      <c r="H645" s="153">
        <v>48</v>
      </c>
      <c r="I645" s="149"/>
      <c r="J645" s="152"/>
      <c r="K645" s="148"/>
      <c r="L645" s="148"/>
      <c r="M645" s="148">
        <v>0</v>
      </c>
      <c r="N645" s="148"/>
      <c r="O645" s="148"/>
      <c r="P645" s="148">
        <v>1810.9</v>
      </c>
      <c r="Q645" s="149"/>
      <c r="R645" s="148" t="str">
        <f t="shared" si="38"/>
        <v/>
      </c>
      <c r="S645" t="s">
        <v>450</v>
      </c>
      <c r="T645" t="s">
        <v>451</v>
      </c>
      <c r="U645" t="s">
        <v>452</v>
      </c>
    </row>
    <row r="646" spans="1:21" x14ac:dyDescent="0.2">
      <c r="A646" s="151">
        <v>42305</v>
      </c>
      <c r="B646" s="143">
        <v>2230</v>
      </c>
      <c r="C646" s="148">
        <v>433.16666666666669</v>
      </c>
      <c r="D646" s="149">
        <v>4</v>
      </c>
      <c r="E646" s="149">
        <v>1320</v>
      </c>
      <c r="F646" s="149"/>
      <c r="G646" s="152">
        <v>33</v>
      </c>
      <c r="H646" s="153">
        <v>48</v>
      </c>
      <c r="I646" s="149"/>
      <c r="J646" s="152"/>
      <c r="K646" s="148"/>
      <c r="L646" s="148"/>
      <c r="M646" s="148">
        <v>0</v>
      </c>
      <c r="N646" s="148"/>
      <c r="O646" s="148"/>
      <c r="P646" s="148">
        <v>1810.9</v>
      </c>
      <c r="Q646" s="149"/>
      <c r="R646" s="148" t="str">
        <f t="shared" si="38"/>
        <v/>
      </c>
      <c r="S646" s="150">
        <f t="shared" ref="S646:S654" si="42">P646-$P$645</f>
        <v>0</v>
      </c>
      <c r="U646" s="150">
        <f t="shared" ref="U646:U654" si="43">P646-P645</f>
        <v>0</v>
      </c>
    </row>
    <row r="647" spans="1:21" x14ac:dyDescent="0.2">
      <c r="A647" s="151">
        <v>42305</v>
      </c>
      <c r="B647" s="143">
        <v>2255</v>
      </c>
      <c r="C647" s="148">
        <v>433.58333333333331</v>
      </c>
      <c r="D647" s="149">
        <v>88</v>
      </c>
      <c r="E647" s="149">
        <v>1848</v>
      </c>
      <c r="F647" s="149"/>
      <c r="G647" s="152">
        <v>53</v>
      </c>
      <c r="H647" s="153">
        <v>48</v>
      </c>
      <c r="I647" s="149"/>
      <c r="J647" s="152"/>
      <c r="K647" s="148"/>
      <c r="L647" s="148"/>
      <c r="M647" s="148">
        <v>1296.0000000001178</v>
      </c>
      <c r="N647" s="148"/>
      <c r="O647" s="148"/>
      <c r="P647" s="148">
        <v>1833.4</v>
      </c>
      <c r="Q647" s="149"/>
      <c r="R647" s="148" t="str">
        <f t="shared" si="38"/>
        <v/>
      </c>
      <c r="S647" s="150">
        <f t="shared" si="42"/>
        <v>22.5</v>
      </c>
      <c r="T647" s="150">
        <f t="shared" ref="T647:T654" si="44">P647-$P$647</f>
        <v>0</v>
      </c>
      <c r="U647" s="150">
        <f t="shared" si="43"/>
        <v>22.5</v>
      </c>
    </row>
    <row r="648" spans="1:21" x14ac:dyDescent="0.2">
      <c r="A648" s="151">
        <v>42305</v>
      </c>
      <c r="B648" s="143">
        <v>2300</v>
      </c>
      <c r="C648" s="148">
        <v>433.66666666666669</v>
      </c>
      <c r="D648" s="149">
        <v>1095</v>
      </c>
      <c r="E648" s="149">
        <v>1756</v>
      </c>
      <c r="F648" s="149"/>
      <c r="G648" s="152">
        <v>54</v>
      </c>
      <c r="H648" s="153">
        <v>48</v>
      </c>
      <c r="I648" s="149">
        <v>0.22000000000000064</v>
      </c>
      <c r="J648" s="152"/>
      <c r="K648" s="148">
        <v>0</v>
      </c>
      <c r="L648" s="148"/>
      <c r="M648" s="148">
        <v>3887.9999999982319</v>
      </c>
      <c r="N648" s="148">
        <v>287.64468045526553</v>
      </c>
      <c r="O648" s="148"/>
      <c r="P648" s="148">
        <v>1846.9</v>
      </c>
      <c r="Q648" s="149"/>
      <c r="R648" s="148"/>
      <c r="S648" s="150">
        <f t="shared" si="42"/>
        <v>36</v>
      </c>
      <c r="T648" s="150">
        <f t="shared" si="44"/>
        <v>13.5</v>
      </c>
      <c r="U648" s="150">
        <f t="shared" si="43"/>
        <v>13.5</v>
      </c>
    </row>
    <row r="649" spans="1:21" x14ac:dyDescent="0.2">
      <c r="A649" s="151">
        <v>42305</v>
      </c>
      <c r="B649" s="143">
        <v>2330</v>
      </c>
      <c r="C649" s="148">
        <v>434.16666666666669</v>
      </c>
      <c r="D649" s="149">
        <v>305</v>
      </c>
      <c r="E649" s="149">
        <v>780</v>
      </c>
      <c r="F649" s="149"/>
      <c r="G649" s="152">
        <v>42</v>
      </c>
      <c r="H649" s="153">
        <v>48</v>
      </c>
      <c r="I649" s="149">
        <v>100</v>
      </c>
      <c r="J649" s="152"/>
      <c r="K649" s="148">
        <v>969.89441814889096</v>
      </c>
      <c r="L649" s="148"/>
      <c r="M649" s="148">
        <v>206.39999999999779</v>
      </c>
      <c r="N649" s="148">
        <v>307.85081416670073</v>
      </c>
      <c r="O649" s="148"/>
      <c r="P649" s="148">
        <v>1851.2</v>
      </c>
      <c r="Q649" s="149"/>
      <c r="R649" s="148"/>
      <c r="S649" s="150">
        <f t="shared" si="42"/>
        <v>40.299999999999955</v>
      </c>
      <c r="T649" s="150">
        <f t="shared" si="44"/>
        <v>17.799999999999955</v>
      </c>
      <c r="U649" s="150">
        <f t="shared" si="43"/>
        <v>4.2999999999999545</v>
      </c>
    </row>
    <row r="650" spans="1:21" x14ac:dyDescent="0.2">
      <c r="A650" s="151">
        <v>42305</v>
      </c>
      <c r="B650" s="143">
        <v>2400</v>
      </c>
      <c r="C650" s="148">
        <v>434.66666666666669</v>
      </c>
      <c r="D650" s="149">
        <v>114</v>
      </c>
      <c r="E650" s="149">
        <v>510</v>
      </c>
      <c r="F650" s="149"/>
      <c r="G650" s="152">
        <v>42</v>
      </c>
      <c r="H650" s="153">
        <v>48</v>
      </c>
      <c r="I650" s="149">
        <v>90</v>
      </c>
      <c r="J650" s="152"/>
      <c r="K650" s="148">
        <v>651.30944304688592</v>
      </c>
      <c r="L650" s="148"/>
      <c r="M650" s="148">
        <v>211.19999999999345</v>
      </c>
      <c r="N650" s="148">
        <v>321.4197608968442</v>
      </c>
      <c r="O650" s="148"/>
      <c r="P650" s="148">
        <v>1855.6</v>
      </c>
      <c r="Q650" s="149"/>
      <c r="R650" s="148"/>
      <c r="S650" s="150">
        <f t="shared" si="42"/>
        <v>44.699999999999818</v>
      </c>
      <c r="T650" s="150">
        <f t="shared" si="44"/>
        <v>22.199999999999818</v>
      </c>
      <c r="U650" s="150">
        <f t="shared" si="43"/>
        <v>4.3999999999998636</v>
      </c>
    </row>
    <row r="651" spans="1:21" x14ac:dyDescent="0.2">
      <c r="A651" s="151">
        <v>42306</v>
      </c>
      <c r="B651" s="143">
        <v>30</v>
      </c>
      <c r="C651" s="148">
        <v>435.16666666666669</v>
      </c>
      <c r="D651" s="149">
        <v>64</v>
      </c>
      <c r="E651" s="149">
        <v>439</v>
      </c>
      <c r="F651" s="149"/>
      <c r="G651" s="152">
        <v>41</v>
      </c>
      <c r="H651" s="153">
        <v>48</v>
      </c>
      <c r="I651" s="149">
        <v>40</v>
      </c>
      <c r="J651" s="152"/>
      <c r="K651" s="148">
        <v>438.06583898527907</v>
      </c>
      <c r="L651" s="148"/>
      <c r="M651" s="148">
        <v>134.40000000000873</v>
      </c>
      <c r="N651" s="148">
        <v>330.54613254237086</v>
      </c>
      <c r="O651" s="148"/>
      <c r="P651" s="148">
        <v>1858.4</v>
      </c>
      <c r="Q651" s="149"/>
      <c r="R651" s="148"/>
      <c r="S651" s="150">
        <f t="shared" si="42"/>
        <v>47.5</v>
      </c>
      <c r="T651" s="150">
        <f t="shared" si="44"/>
        <v>25</v>
      </c>
      <c r="U651" s="150">
        <f t="shared" si="43"/>
        <v>2.8000000000001819</v>
      </c>
    </row>
    <row r="652" spans="1:21" x14ac:dyDescent="0.2">
      <c r="A652" s="151">
        <v>42306</v>
      </c>
      <c r="B652" s="143">
        <v>100</v>
      </c>
      <c r="C652" s="148">
        <v>435.66666666666669</v>
      </c>
      <c r="D652" s="149">
        <v>55</v>
      </c>
      <c r="E652" s="149">
        <v>395</v>
      </c>
      <c r="F652" s="149"/>
      <c r="G652" s="152">
        <v>41</v>
      </c>
      <c r="H652" s="153">
        <v>48</v>
      </c>
      <c r="I652" s="149">
        <v>34</v>
      </c>
      <c r="J652" s="152"/>
      <c r="K652" s="148">
        <v>430.43902214434792</v>
      </c>
      <c r="L652" s="148"/>
      <c r="M652" s="148">
        <v>153.59999999999127</v>
      </c>
      <c r="N652" s="148">
        <v>339.51361217037811</v>
      </c>
      <c r="O652" s="148"/>
      <c r="P652" s="148">
        <v>1861.6</v>
      </c>
      <c r="Q652" s="149"/>
      <c r="R652" s="148"/>
      <c r="S652" s="150">
        <f t="shared" si="42"/>
        <v>50.699999999999818</v>
      </c>
      <c r="T652" s="150">
        <f t="shared" si="44"/>
        <v>28.199999999999818</v>
      </c>
      <c r="U652" s="150">
        <f t="shared" si="43"/>
        <v>3.1999999999998181</v>
      </c>
    </row>
    <row r="653" spans="1:21" x14ac:dyDescent="0.2">
      <c r="A653" s="151">
        <v>42306</v>
      </c>
      <c r="B653" s="143">
        <v>130</v>
      </c>
      <c r="C653" s="148">
        <v>436.16666666666669</v>
      </c>
      <c r="D653" s="149">
        <v>0</v>
      </c>
      <c r="E653" s="149">
        <v>341</v>
      </c>
      <c r="F653" s="149"/>
      <c r="G653" s="152">
        <v>34</v>
      </c>
      <c r="H653" s="153">
        <v>48</v>
      </c>
      <c r="I653" s="149">
        <v>2</v>
      </c>
      <c r="J653" s="152"/>
      <c r="K653" s="148">
        <v>19.604683421091988</v>
      </c>
      <c r="L653" s="148"/>
      <c r="M653" s="148">
        <v>38.400000000008731</v>
      </c>
      <c r="N653" s="148">
        <v>339.92204307498417</v>
      </c>
      <c r="O653" s="148"/>
      <c r="P653" s="148">
        <v>1862.4</v>
      </c>
      <c r="Q653" s="149"/>
      <c r="R653" s="148"/>
      <c r="S653" s="150">
        <f t="shared" si="42"/>
        <v>51.5</v>
      </c>
      <c r="T653" s="150">
        <f t="shared" si="44"/>
        <v>29</v>
      </c>
      <c r="U653" s="150">
        <f t="shared" si="43"/>
        <v>0.8000000000001819</v>
      </c>
    </row>
    <row r="654" spans="1:21" x14ac:dyDescent="0.2">
      <c r="A654" s="151">
        <v>42306</v>
      </c>
      <c r="B654" s="143">
        <v>200</v>
      </c>
      <c r="C654" s="148">
        <v>436.66666666666669</v>
      </c>
      <c r="D654" s="149">
        <v>0</v>
      </c>
      <c r="E654" s="149">
        <v>352</v>
      </c>
      <c r="F654" s="149"/>
      <c r="G654" s="152">
        <v>31</v>
      </c>
      <c r="H654" s="153">
        <v>48</v>
      </c>
      <c r="I654" s="149">
        <v>0</v>
      </c>
      <c r="J654" s="152"/>
      <c r="K654" s="148">
        <v>0</v>
      </c>
      <c r="L654" s="148"/>
      <c r="M654" s="148">
        <v>0</v>
      </c>
      <c r="N654" s="148">
        <v>339.92204307498417</v>
      </c>
      <c r="O654" s="148"/>
      <c r="P654" s="148">
        <v>1862.4</v>
      </c>
      <c r="Q654" s="149"/>
      <c r="R654" s="148"/>
      <c r="S654" s="150">
        <f t="shared" si="42"/>
        <v>51.5</v>
      </c>
      <c r="T654" s="150">
        <f t="shared" si="44"/>
        <v>29</v>
      </c>
      <c r="U654" s="150">
        <f t="shared" si="43"/>
        <v>0</v>
      </c>
    </row>
    <row r="655" spans="1:21" x14ac:dyDescent="0.2">
      <c r="A655" s="151">
        <v>42306</v>
      </c>
      <c r="B655" s="143">
        <v>300</v>
      </c>
      <c r="C655" s="148">
        <v>437.66666666666669</v>
      </c>
      <c r="D655" s="149">
        <v>0</v>
      </c>
      <c r="E655" s="149">
        <v>85</v>
      </c>
      <c r="F655" s="149"/>
      <c r="G655" s="152">
        <v>28</v>
      </c>
      <c r="H655" s="153">
        <v>48</v>
      </c>
      <c r="I655" s="149"/>
      <c r="J655" s="152"/>
      <c r="K655" s="148"/>
      <c r="L655" s="148"/>
      <c r="M655" s="148">
        <v>0</v>
      </c>
      <c r="N655" s="148"/>
      <c r="O655" s="148"/>
      <c r="P655" s="148">
        <v>1862.4</v>
      </c>
      <c r="Q655" s="149"/>
      <c r="R655" s="148" t="str">
        <f t="shared" si="38"/>
        <v/>
      </c>
      <c r="S655" s="150"/>
      <c r="T655" s="150"/>
      <c r="U655" s="150"/>
    </row>
    <row r="656" spans="1:21" x14ac:dyDescent="0.2">
      <c r="A656" s="151">
        <v>42306</v>
      </c>
      <c r="B656" s="143">
        <v>400</v>
      </c>
      <c r="C656" s="148">
        <v>438.66666666666669</v>
      </c>
      <c r="D656" s="149">
        <v>0</v>
      </c>
      <c r="E656" s="149">
        <v>20</v>
      </c>
      <c r="F656" s="149"/>
      <c r="G656" s="152">
        <v>26</v>
      </c>
      <c r="H656" s="153">
        <v>48</v>
      </c>
      <c r="I656" s="149"/>
      <c r="J656" s="152"/>
      <c r="K656" s="148"/>
      <c r="L656" s="148"/>
      <c r="M656" s="148">
        <v>0</v>
      </c>
      <c r="N656" s="148"/>
      <c r="O656" s="148"/>
      <c r="P656" s="148">
        <v>1862.4</v>
      </c>
      <c r="Q656" s="149"/>
      <c r="R656" s="148" t="str">
        <f t="shared" si="38"/>
        <v/>
      </c>
      <c r="T656" s="150"/>
      <c r="U656" s="150"/>
    </row>
    <row r="657" spans="1:21" x14ac:dyDescent="0.2">
      <c r="A657" s="151">
        <v>42306</v>
      </c>
      <c r="B657" s="143">
        <v>500</v>
      </c>
      <c r="C657" s="148">
        <v>439.66666666666669</v>
      </c>
      <c r="D657" s="149">
        <v>0</v>
      </c>
      <c r="E657" s="149">
        <v>0</v>
      </c>
      <c r="F657" s="149"/>
      <c r="G657" s="152">
        <v>26</v>
      </c>
      <c r="H657" s="153">
        <v>48</v>
      </c>
      <c r="I657" s="149"/>
      <c r="J657" s="152"/>
      <c r="K657" s="148"/>
      <c r="L657" s="148"/>
      <c r="M657" s="148">
        <v>0</v>
      </c>
      <c r="N657" s="148"/>
      <c r="O657" s="148"/>
      <c r="P657" s="148">
        <v>1862.4</v>
      </c>
      <c r="Q657" s="149"/>
      <c r="R657" s="148" t="str">
        <f t="shared" si="38"/>
        <v/>
      </c>
    </row>
    <row r="658" spans="1:21" x14ac:dyDescent="0.2">
      <c r="A658" s="151">
        <v>42306</v>
      </c>
      <c r="B658" s="143">
        <v>600</v>
      </c>
      <c r="C658" s="148">
        <v>440.66666666666669</v>
      </c>
      <c r="D658" s="149">
        <v>0</v>
      </c>
      <c r="E658" s="149">
        <v>0</v>
      </c>
      <c r="F658" s="149"/>
      <c r="G658" s="152">
        <v>24</v>
      </c>
      <c r="H658" s="153">
        <v>48</v>
      </c>
      <c r="I658" s="149"/>
      <c r="J658" s="152"/>
      <c r="K658" s="148"/>
      <c r="L658" s="148"/>
      <c r="M658" s="148">
        <v>0</v>
      </c>
      <c r="N658" s="148"/>
      <c r="O658" s="148"/>
      <c r="P658" s="148">
        <v>1862.4</v>
      </c>
      <c r="Q658" s="149"/>
      <c r="R658" s="148" t="str">
        <f t="shared" si="38"/>
        <v/>
      </c>
    </row>
    <row r="659" spans="1:21" x14ac:dyDescent="0.2">
      <c r="A659" s="151">
        <v>42306</v>
      </c>
      <c r="B659" s="143">
        <v>700</v>
      </c>
      <c r="C659" s="148">
        <v>441.66666666666669</v>
      </c>
      <c r="D659" s="149">
        <v>0</v>
      </c>
      <c r="E659" s="149">
        <v>0</v>
      </c>
      <c r="F659" s="149"/>
      <c r="G659" s="152">
        <v>30</v>
      </c>
      <c r="H659" s="153">
        <v>48</v>
      </c>
      <c r="I659" s="149"/>
      <c r="J659" s="152"/>
      <c r="K659" s="148"/>
      <c r="L659" s="148"/>
      <c r="M659" s="148">
        <v>0</v>
      </c>
      <c r="N659" s="148"/>
      <c r="O659" s="148"/>
      <c r="P659" s="148">
        <v>1862.4</v>
      </c>
      <c r="Q659" s="149"/>
      <c r="R659" s="148" t="str">
        <f t="shared" si="38"/>
        <v/>
      </c>
    </row>
    <row r="660" spans="1:21" x14ac:dyDescent="0.2">
      <c r="A660" s="151">
        <v>42306</v>
      </c>
      <c r="B660" s="143">
        <v>800</v>
      </c>
      <c r="C660" s="148">
        <v>442.66666666666669</v>
      </c>
      <c r="D660" s="149">
        <v>0</v>
      </c>
      <c r="E660" s="149">
        <v>0</v>
      </c>
      <c r="F660" s="149"/>
      <c r="G660" s="152">
        <v>34</v>
      </c>
      <c r="H660" s="153">
        <v>48</v>
      </c>
      <c r="I660" s="149"/>
      <c r="J660" s="152"/>
      <c r="K660" s="148"/>
      <c r="L660" s="148"/>
      <c r="M660" s="148">
        <v>0</v>
      </c>
      <c r="N660" s="148"/>
      <c r="O660" s="148"/>
      <c r="P660" s="148">
        <v>1862.4</v>
      </c>
      <c r="Q660" s="149"/>
      <c r="R660" s="148" t="str">
        <f t="shared" si="38"/>
        <v/>
      </c>
    </row>
    <row r="661" spans="1:21" x14ac:dyDescent="0.2">
      <c r="A661" s="151">
        <v>42306</v>
      </c>
      <c r="B661" s="143">
        <v>900</v>
      </c>
      <c r="C661" s="148">
        <v>443.66666666666669</v>
      </c>
      <c r="D661" s="149">
        <v>0</v>
      </c>
      <c r="E661" s="149">
        <v>0</v>
      </c>
      <c r="F661" s="149"/>
      <c r="G661" s="152">
        <v>36</v>
      </c>
      <c r="H661" s="153">
        <v>48</v>
      </c>
      <c r="I661" s="149"/>
      <c r="J661" s="152"/>
      <c r="K661" s="148"/>
      <c r="L661" s="148"/>
      <c r="M661" s="148">
        <v>0</v>
      </c>
      <c r="N661" s="148"/>
      <c r="O661" s="148"/>
      <c r="P661" s="148">
        <v>1862.4</v>
      </c>
      <c r="Q661" s="149"/>
      <c r="R661" s="148" t="str">
        <f t="shared" si="38"/>
        <v/>
      </c>
    </row>
    <row r="662" spans="1:21" x14ac:dyDescent="0.2">
      <c r="A662" s="151">
        <v>42306</v>
      </c>
      <c r="B662" s="143">
        <v>1000</v>
      </c>
      <c r="C662" s="148">
        <v>444.66666666666669</v>
      </c>
      <c r="D662" s="149">
        <v>0</v>
      </c>
      <c r="E662" s="149">
        <v>0</v>
      </c>
      <c r="F662" s="149"/>
      <c r="G662" s="152">
        <v>41</v>
      </c>
      <c r="H662" s="153">
        <v>48</v>
      </c>
      <c r="I662" s="149"/>
      <c r="J662" s="152"/>
      <c r="K662" s="148"/>
      <c r="L662" s="148"/>
      <c r="M662" s="148">
        <v>0</v>
      </c>
      <c r="N662" s="148"/>
      <c r="O662" s="148"/>
      <c r="P662" s="148">
        <v>1862.4</v>
      </c>
      <c r="Q662" s="149"/>
      <c r="R662" s="148" t="str">
        <f t="shared" ref="R662:R684" si="45">IF(K662="","",IF(K662&gt;0,K662,"TSTM"))</f>
        <v/>
      </c>
    </row>
    <row r="663" spans="1:21" x14ac:dyDescent="0.2">
      <c r="A663" s="151">
        <v>42306</v>
      </c>
      <c r="B663" s="143">
        <v>1100</v>
      </c>
      <c r="C663" s="148">
        <v>445.66666666666669</v>
      </c>
      <c r="D663" s="149">
        <v>0</v>
      </c>
      <c r="E663" s="149">
        <v>0</v>
      </c>
      <c r="F663" s="149"/>
      <c r="G663" s="152">
        <v>39</v>
      </c>
      <c r="H663" s="153">
        <v>48</v>
      </c>
      <c r="I663" s="149"/>
      <c r="J663" s="152"/>
      <c r="K663" s="148"/>
      <c r="L663" s="148"/>
      <c r="M663" s="148">
        <v>0</v>
      </c>
      <c r="N663" s="148"/>
      <c r="O663" s="148"/>
      <c r="P663" s="148">
        <v>1862.4</v>
      </c>
      <c r="Q663" s="149"/>
      <c r="R663" s="148" t="str">
        <f t="shared" si="45"/>
        <v/>
      </c>
    </row>
    <row r="664" spans="1:21" x14ac:dyDescent="0.2">
      <c r="A664" s="151">
        <v>42306</v>
      </c>
      <c r="B664" s="143">
        <v>1200</v>
      </c>
      <c r="C664" s="148">
        <v>446.66666666666669</v>
      </c>
      <c r="D664" s="149">
        <v>0</v>
      </c>
      <c r="E664" s="149">
        <v>0</v>
      </c>
      <c r="F664" s="149"/>
      <c r="G664" s="152">
        <v>42</v>
      </c>
      <c r="H664" s="153">
        <v>48</v>
      </c>
      <c r="I664" s="149"/>
      <c r="J664" s="152"/>
      <c r="K664" s="148"/>
      <c r="L664" s="148"/>
      <c r="M664" s="148">
        <v>0</v>
      </c>
      <c r="N664" s="148"/>
      <c r="O664" s="148"/>
      <c r="P664" s="148">
        <v>1862.4</v>
      </c>
      <c r="Q664" s="149"/>
      <c r="R664" s="148" t="str">
        <f t="shared" si="45"/>
        <v/>
      </c>
    </row>
    <row r="665" spans="1:21" x14ac:dyDescent="0.2">
      <c r="A665" s="151">
        <v>42306</v>
      </c>
      <c r="B665" s="143">
        <v>1300</v>
      </c>
      <c r="C665" s="148">
        <v>447.66666666666669</v>
      </c>
      <c r="D665" s="149">
        <v>4</v>
      </c>
      <c r="E665" s="149">
        <v>1280</v>
      </c>
      <c r="F665" s="149"/>
      <c r="G665" s="152">
        <v>43</v>
      </c>
      <c r="H665" s="153">
        <v>48</v>
      </c>
      <c r="I665" s="149"/>
      <c r="J665" s="152"/>
      <c r="K665" s="148"/>
      <c r="L665" s="148"/>
      <c r="M665" s="148">
        <v>0</v>
      </c>
      <c r="N665" s="148"/>
      <c r="O665" s="148"/>
      <c r="P665" s="148">
        <v>1862.4</v>
      </c>
      <c r="Q665" s="149"/>
      <c r="R665" s="148" t="str">
        <f t="shared" si="45"/>
        <v/>
      </c>
      <c r="S665" t="s">
        <v>450</v>
      </c>
      <c r="T665" t="s">
        <v>451</v>
      </c>
      <c r="U665" t="s">
        <v>452</v>
      </c>
    </row>
    <row r="666" spans="1:21" x14ac:dyDescent="0.2">
      <c r="A666" s="151">
        <v>42306</v>
      </c>
      <c r="B666" s="143">
        <v>1323</v>
      </c>
      <c r="C666" s="148">
        <v>448.05</v>
      </c>
      <c r="D666" s="149">
        <v>70</v>
      </c>
      <c r="E666" s="149">
        <v>1757</v>
      </c>
      <c r="F666" s="149"/>
      <c r="G666" s="152">
        <v>46</v>
      </c>
      <c r="H666" s="153">
        <v>48</v>
      </c>
      <c r="I666" s="149"/>
      <c r="J666" s="152"/>
      <c r="K666" s="148"/>
      <c r="L666" s="148"/>
      <c r="M666" s="148">
        <v>425.73913043478819</v>
      </c>
      <c r="N666" s="148"/>
      <c r="O666" s="148"/>
      <c r="P666" s="148">
        <v>1869.2</v>
      </c>
      <c r="Q666" s="149"/>
      <c r="R666" s="148" t="str">
        <f t="shared" si="45"/>
        <v/>
      </c>
      <c r="S666" s="150">
        <f>P666-$P$665</f>
        <v>6.7999999999999545</v>
      </c>
      <c r="T666" s="150">
        <f>P666-$P$666</f>
        <v>0</v>
      </c>
      <c r="U666" s="150">
        <f t="shared" ref="U666:U671" si="46">P666-P665</f>
        <v>6.7999999999999545</v>
      </c>
    </row>
    <row r="667" spans="1:21" x14ac:dyDescent="0.2">
      <c r="A667" s="151">
        <v>42306</v>
      </c>
      <c r="B667" s="143">
        <v>1326</v>
      </c>
      <c r="C667" s="148">
        <v>448.1</v>
      </c>
      <c r="D667" s="149"/>
      <c r="E667" s="149"/>
      <c r="F667" s="149"/>
      <c r="G667" s="152"/>
      <c r="H667" s="153">
        <v>48</v>
      </c>
      <c r="I667" s="149"/>
      <c r="J667" s="152"/>
      <c r="K667" s="148"/>
      <c r="L667" s="148"/>
      <c r="M667" s="148">
        <v>5903.9999999986358</v>
      </c>
      <c r="N667" s="148"/>
      <c r="O667" s="148"/>
      <c r="P667" s="148">
        <v>1881.5</v>
      </c>
      <c r="Q667" s="149"/>
      <c r="R667" s="148" t="str">
        <f t="shared" si="45"/>
        <v/>
      </c>
      <c r="S667" s="150">
        <f t="shared" ref="S667:S671" si="47">P667-$P$665</f>
        <v>19.099999999999909</v>
      </c>
      <c r="T667" s="150">
        <f t="shared" ref="T667:T671" si="48">P667-$P$666</f>
        <v>12.299999999999955</v>
      </c>
      <c r="U667" s="150">
        <f t="shared" si="46"/>
        <v>12.299999999999955</v>
      </c>
    </row>
    <row r="668" spans="1:21" x14ac:dyDescent="0.2">
      <c r="A668" s="151">
        <v>42306</v>
      </c>
      <c r="B668" s="143">
        <v>1400</v>
      </c>
      <c r="C668" s="148">
        <v>448.66666666666669</v>
      </c>
      <c r="D668" s="149">
        <v>227</v>
      </c>
      <c r="E668" s="149">
        <v>638</v>
      </c>
      <c r="F668" s="149"/>
      <c r="G668" s="152">
        <v>44.5</v>
      </c>
      <c r="H668" s="153">
        <v>48</v>
      </c>
      <c r="I668" s="149"/>
      <c r="J668" s="152"/>
      <c r="K668" s="148"/>
      <c r="L668" s="148"/>
      <c r="M668" s="148">
        <v>203.2941176470583</v>
      </c>
      <c r="N668" s="148"/>
      <c r="O668" s="148"/>
      <c r="P668" s="148">
        <v>1886.3</v>
      </c>
      <c r="Q668" s="149"/>
      <c r="R668" s="148" t="str">
        <f t="shared" si="45"/>
        <v/>
      </c>
      <c r="S668" s="150">
        <f>P668-$P$665</f>
        <v>23.899999999999864</v>
      </c>
      <c r="T668" s="150">
        <f t="shared" si="48"/>
        <v>17.099999999999909</v>
      </c>
      <c r="U668" s="150">
        <f t="shared" si="46"/>
        <v>4.7999999999999545</v>
      </c>
    </row>
    <row r="669" spans="1:21" x14ac:dyDescent="0.2">
      <c r="A669" s="151">
        <v>42306</v>
      </c>
      <c r="B669" s="143">
        <v>1500</v>
      </c>
      <c r="C669" s="148">
        <v>449.66666666666669</v>
      </c>
      <c r="D669" s="149">
        <v>94</v>
      </c>
      <c r="E669" s="149">
        <v>402</v>
      </c>
      <c r="F669" s="149"/>
      <c r="G669" s="152">
        <v>44</v>
      </c>
      <c r="H669" s="153">
        <v>48</v>
      </c>
      <c r="I669" s="149"/>
      <c r="J669" s="152"/>
      <c r="K669" s="148"/>
      <c r="L669" s="148"/>
      <c r="M669" s="148">
        <v>180</v>
      </c>
      <c r="N669" s="148"/>
      <c r="O669" s="148"/>
      <c r="P669" s="148">
        <v>1893.8</v>
      </c>
      <c r="Q669" s="149"/>
      <c r="R669" s="148" t="str">
        <f t="shared" si="45"/>
        <v/>
      </c>
      <c r="S669" s="150">
        <f t="shared" si="47"/>
        <v>31.399999999999864</v>
      </c>
      <c r="T669" s="150">
        <f t="shared" si="48"/>
        <v>24.599999999999909</v>
      </c>
      <c r="U669" s="150">
        <f t="shared" si="46"/>
        <v>7.5</v>
      </c>
    </row>
    <row r="670" spans="1:21" x14ac:dyDescent="0.2">
      <c r="A670" s="151">
        <v>42306</v>
      </c>
      <c r="B670" s="143">
        <v>1600</v>
      </c>
      <c r="C670" s="148">
        <v>450.66666666666669</v>
      </c>
      <c r="D670" s="149">
        <v>0</v>
      </c>
      <c r="E670" s="149">
        <v>72</v>
      </c>
      <c r="F670" s="149"/>
      <c r="G670" s="152">
        <v>47</v>
      </c>
      <c r="H670" s="153">
        <v>48</v>
      </c>
      <c r="I670" s="149"/>
      <c r="J670" s="152"/>
      <c r="K670" s="148"/>
      <c r="L670" s="148"/>
      <c r="M670" s="148">
        <v>45.600000000002183</v>
      </c>
      <c r="N670" s="148"/>
      <c r="O670" s="148"/>
      <c r="P670" s="148">
        <v>1895.7</v>
      </c>
      <c r="Q670" s="149"/>
      <c r="R670" s="148" t="str">
        <f t="shared" si="45"/>
        <v/>
      </c>
      <c r="S670" s="150">
        <f t="shared" si="47"/>
        <v>33.299999999999955</v>
      </c>
      <c r="T670" s="150">
        <f t="shared" si="48"/>
        <v>26.5</v>
      </c>
      <c r="U670" s="150">
        <f t="shared" si="46"/>
        <v>1.9000000000000909</v>
      </c>
    </row>
    <row r="671" spans="1:21" x14ac:dyDescent="0.2">
      <c r="A671" s="151">
        <v>42306</v>
      </c>
      <c r="B671" s="143">
        <v>1700</v>
      </c>
      <c r="C671" s="148">
        <v>451.66666666666669</v>
      </c>
      <c r="D671" s="149">
        <v>0</v>
      </c>
      <c r="E671" s="149">
        <v>0</v>
      </c>
      <c r="F671" s="149"/>
      <c r="G671" s="152">
        <v>43</v>
      </c>
      <c r="H671" s="153">
        <v>48</v>
      </c>
      <c r="I671" s="149"/>
      <c r="J671" s="152"/>
      <c r="K671" s="148"/>
      <c r="L671" s="148"/>
      <c r="M671" s="148">
        <v>0</v>
      </c>
      <c r="N671" s="148"/>
      <c r="O671" s="148"/>
      <c r="P671" s="148">
        <v>1895.7</v>
      </c>
      <c r="Q671" s="149"/>
      <c r="R671" s="148" t="str">
        <f t="shared" si="45"/>
        <v/>
      </c>
      <c r="S671" s="150">
        <f t="shared" si="47"/>
        <v>33.299999999999955</v>
      </c>
      <c r="T671" s="150">
        <f t="shared" si="48"/>
        <v>26.5</v>
      </c>
      <c r="U671" s="150">
        <f t="shared" si="46"/>
        <v>0</v>
      </c>
    </row>
    <row r="672" spans="1:21" x14ac:dyDescent="0.2">
      <c r="A672" s="151">
        <v>42306</v>
      </c>
      <c r="B672" s="143">
        <v>1800</v>
      </c>
      <c r="C672" s="148">
        <v>452.66666666666669</v>
      </c>
      <c r="D672" s="149">
        <v>0</v>
      </c>
      <c r="E672" s="149">
        <v>0</v>
      </c>
      <c r="F672" s="149"/>
      <c r="G672" s="152">
        <v>44</v>
      </c>
      <c r="H672" s="153">
        <v>48</v>
      </c>
      <c r="I672" s="149"/>
      <c r="J672" s="152"/>
      <c r="K672" s="148"/>
      <c r="L672" s="148"/>
      <c r="M672" s="148">
        <v>0</v>
      </c>
      <c r="N672" s="148"/>
      <c r="O672" s="148"/>
      <c r="P672" s="148">
        <v>1895.7</v>
      </c>
      <c r="Q672" s="149"/>
      <c r="R672" s="148" t="str">
        <f t="shared" si="45"/>
        <v/>
      </c>
      <c r="S672" s="150"/>
      <c r="T672" s="150"/>
      <c r="U672" s="150"/>
    </row>
    <row r="673" spans="1:21" x14ac:dyDescent="0.2">
      <c r="A673" s="151">
        <v>42306</v>
      </c>
      <c r="B673" s="143">
        <v>1900</v>
      </c>
      <c r="C673" s="148">
        <v>453.66666666666669</v>
      </c>
      <c r="D673" s="149">
        <v>0</v>
      </c>
      <c r="E673" s="149">
        <v>0</v>
      </c>
      <c r="F673" s="149"/>
      <c r="G673" s="152">
        <v>38</v>
      </c>
      <c r="H673" s="153">
        <v>48</v>
      </c>
      <c r="I673" s="149"/>
      <c r="J673" s="152"/>
      <c r="K673" s="148"/>
      <c r="L673" s="148"/>
      <c r="M673" s="148">
        <v>0</v>
      </c>
      <c r="N673" s="148"/>
      <c r="O673" s="148"/>
      <c r="P673" s="148">
        <v>1895.7</v>
      </c>
      <c r="Q673" s="149"/>
      <c r="R673" s="148" t="str">
        <f t="shared" si="45"/>
        <v/>
      </c>
      <c r="S673" s="150"/>
      <c r="T673" s="150"/>
      <c r="U673" s="150"/>
    </row>
    <row r="674" spans="1:21" x14ac:dyDescent="0.2">
      <c r="A674" s="151">
        <v>42306</v>
      </c>
      <c r="B674" s="143">
        <v>2000</v>
      </c>
      <c r="C674" s="148">
        <v>454.66666666666669</v>
      </c>
      <c r="D674" s="149">
        <v>0</v>
      </c>
      <c r="E674" s="149">
        <v>0</v>
      </c>
      <c r="F674" s="149"/>
      <c r="G674" s="152">
        <v>34</v>
      </c>
      <c r="H674" s="153">
        <v>48</v>
      </c>
      <c r="I674" s="149"/>
      <c r="J674" s="152"/>
      <c r="K674" s="148"/>
      <c r="L674" s="148"/>
      <c r="M674" s="148">
        <v>0</v>
      </c>
      <c r="N674" s="148"/>
      <c r="O674" s="148"/>
      <c r="P674" s="148">
        <v>1895.7</v>
      </c>
      <c r="Q674" s="149"/>
      <c r="R674" s="148" t="str">
        <f t="shared" si="45"/>
        <v/>
      </c>
      <c r="S674" s="150"/>
      <c r="T674" s="150"/>
      <c r="U674" s="150"/>
    </row>
    <row r="675" spans="1:21" x14ac:dyDescent="0.2">
      <c r="A675" s="151">
        <v>42306</v>
      </c>
      <c r="B675" s="143">
        <v>2100</v>
      </c>
      <c r="C675" s="148">
        <v>455.66666666666669</v>
      </c>
      <c r="D675" s="149">
        <v>0</v>
      </c>
      <c r="E675" s="149">
        <v>0</v>
      </c>
      <c r="F675" s="149"/>
      <c r="G675" s="152">
        <v>32</v>
      </c>
      <c r="H675" s="153">
        <v>48</v>
      </c>
      <c r="I675" s="149"/>
      <c r="J675" s="152"/>
      <c r="K675" s="148"/>
      <c r="L675" s="148"/>
      <c r="M675" s="148">
        <v>0</v>
      </c>
      <c r="N675" s="148"/>
      <c r="O675" s="148"/>
      <c r="P675" s="148">
        <v>1895.7</v>
      </c>
      <c r="Q675" s="149"/>
      <c r="R675" s="148" t="str">
        <f t="shared" si="45"/>
        <v/>
      </c>
      <c r="T675" s="150"/>
    </row>
    <row r="676" spans="1:21" x14ac:dyDescent="0.2">
      <c r="A676" s="151">
        <v>42306</v>
      </c>
      <c r="B676" s="143">
        <v>2200</v>
      </c>
      <c r="C676" s="148">
        <v>456.66666666666669</v>
      </c>
      <c r="D676" s="149">
        <v>0</v>
      </c>
      <c r="E676" s="149">
        <v>0</v>
      </c>
      <c r="F676" s="149"/>
      <c r="G676" s="152">
        <v>29</v>
      </c>
      <c r="H676" s="153">
        <v>48</v>
      </c>
      <c r="I676" s="149"/>
      <c r="J676" s="152"/>
      <c r="K676" s="148"/>
      <c r="L676" s="148"/>
      <c r="M676" s="148">
        <v>0</v>
      </c>
      <c r="N676" s="148"/>
      <c r="O676" s="148"/>
      <c r="P676" s="148">
        <v>1895.7</v>
      </c>
      <c r="Q676" s="149"/>
      <c r="R676" s="148" t="str">
        <f t="shared" si="45"/>
        <v/>
      </c>
    </row>
    <row r="677" spans="1:21" x14ac:dyDescent="0.2">
      <c r="A677" s="151">
        <v>42306</v>
      </c>
      <c r="B677" s="143">
        <v>2300</v>
      </c>
      <c r="C677" s="148">
        <v>457.66666666666669</v>
      </c>
      <c r="D677" s="149">
        <v>0</v>
      </c>
      <c r="E677" s="149">
        <v>0</v>
      </c>
      <c r="F677" s="149"/>
      <c r="G677" s="152">
        <v>27</v>
      </c>
      <c r="H677" s="153">
        <v>48</v>
      </c>
      <c r="I677" s="149"/>
      <c r="J677" s="152"/>
      <c r="K677" s="148"/>
      <c r="L677" s="148"/>
      <c r="M677" s="148">
        <v>0</v>
      </c>
      <c r="N677" s="148"/>
      <c r="O677" s="148"/>
      <c r="P677" s="148">
        <v>1895.7</v>
      </c>
      <c r="Q677" s="149"/>
      <c r="R677" s="148" t="str">
        <f t="shared" si="45"/>
        <v/>
      </c>
    </row>
    <row r="678" spans="1:21" x14ac:dyDescent="0.2">
      <c r="A678" s="151">
        <v>42306</v>
      </c>
      <c r="B678" s="143">
        <v>2400</v>
      </c>
      <c r="C678" s="148">
        <v>458.66666666666669</v>
      </c>
      <c r="D678" s="149">
        <v>0</v>
      </c>
      <c r="E678" s="149">
        <v>0</v>
      </c>
      <c r="F678" s="149"/>
      <c r="G678" s="152">
        <v>26</v>
      </c>
      <c r="H678" s="153">
        <v>48</v>
      </c>
      <c r="I678" s="149"/>
      <c r="J678" s="152"/>
      <c r="K678" s="148"/>
      <c r="L678" s="148"/>
      <c r="M678" s="148">
        <v>0</v>
      </c>
      <c r="N678" s="148"/>
      <c r="O678" s="148"/>
      <c r="P678" s="148">
        <v>1895.7</v>
      </c>
      <c r="Q678" s="149"/>
      <c r="R678" s="148" t="str">
        <f t="shared" si="45"/>
        <v/>
      </c>
    </row>
    <row r="679" spans="1:21" x14ac:dyDescent="0.2">
      <c r="A679" s="151">
        <v>42307</v>
      </c>
      <c r="B679" s="143">
        <v>100</v>
      </c>
      <c r="C679" s="148">
        <v>459.66666666666669</v>
      </c>
      <c r="D679" s="149">
        <v>0</v>
      </c>
      <c r="E679" s="149">
        <v>0</v>
      </c>
      <c r="F679" s="149"/>
      <c r="G679" s="152">
        <v>26</v>
      </c>
      <c r="H679" s="153">
        <v>48</v>
      </c>
      <c r="I679" s="149"/>
      <c r="J679" s="152"/>
      <c r="K679" s="148"/>
      <c r="L679" s="148"/>
      <c r="M679" s="148">
        <v>0</v>
      </c>
      <c r="N679" s="148"/>
      <c r="O679" s="148"/>
      <c r="P679" s="148">
        <v>1895.7</v>
      </c>
      <c r="Q679" s="149"/>
      <c r="R679" s="148" t="str">
        <f t="shared" si="45"/>
        <v/>
      </c>
    </row>
    <row r="680" spans="1:21" x14ac:dyDescent="0.2">
      <c r="A680" s="151">
        <v>42307</v>
      </c>
      <c r="B680" s="143">
        <v>200</v>
      </c>
      <c r="C680" s="148">
        <v>460.66666666666669</v>
      </c>
      <c r="D680" s="149">
        <v>0</v>
      </c>
      <c r="E680" s="149">
        <v>0</v>
      </c>
      <c r="F680" s="149"/>
      <c r="G680" s="152">
        <v>28</v>
      </c>
      <c r="H680" s="153">
        <v>48</v>
      </c>
      <c r="I680" s="149"/>
      <c r="J680" s="152"/>
      <c r="K680" s="148"/>
      <c r="L680" s="148"/>
      <c r="M680" s="148">
        <v>0</v>
      </c>
      <c r="N680" s="148"/>
      <c r="O680" s="148"/>
      <c r="P680" s="148">
        <v>1895.7</v>
      </c>
      <c r="Q680" s="149"/>
      <c r="R680" s="148" t="str">
        <f t="shared" si="45"/>
        <v/>
      </c>
    </row>
    <row r="681" spans="1:21" x14ac:dyDescent="0.2">
      <c r="A681" s="151">
        <v>42307</v>
      </c>
      <c r="B681" s="143">
        <v>300</v>
      </c>
      <c r="C681" s="148">
        <v>461.66666666666669</v>
      </c>
      <c r="D681" s="149">
        <v>0</v>
      </c>
      <c r="E681" s="149">
        <v>0</v>
      </c>
      <c r="F681" s="149"/>
      <c r="G681" s="152">
        <v>28</v>
      </c>
      <c r="H681" s="153">
        <v>48</v>
      </c>
      <c r="I681" s="149"/>
      <c r="J681" s="152"/>
      <c r="K681" s="148"/>
      <c r="L681" s="148"/>
      <c r="M681" s="148">
        <v>0</v>
      </c>
      <c r="N681" s="148"/>
      <c r="O681" s="148"/>
      <c r="P681" s="148">
        <v>1895.7</v>
      </c>
      <c r="Q681" s="149"/>
      <c r="R681" s="148" t="str">
        <f t="shared" si="45"/>
        <v/>
      </c>
    </row>
    <row r="682" spans="1:21" x14ac:dyDescent="0.2">
      <c r="A682" s="151">
        <v>42307</v>
      </c>
      <c r="B682" s="143">
        <v>400</v>
      </c>
      <c r="C682" s="148">
        <v>462.66666666666669</v>
      </c>
      <c r="D682" s="149">
        <v>0</v>
      </c>
      <c r="E682" s="149">
        <v>0</v>
      </c>
      <c r="F682" s="149"/>
      <c r="G682" s="152">
        <v>28</v>
      </c>
      <c r="H682" s="153">
        <v>48</v>
      </c>
      <c r="I682" s="149"/>
      <c r="J682" s="152"/>
      <c r="K682" s="148"/>
      <c r="L682" s="148"/>
      <c r="M682" s="148">
        <v>0</v>
      </c>
      <c r="N682" s="148"/>
      <c r="O682" s="148"/>
      <c r="P682" s="148">
        <v>1895.7</v>
      </c>
      <c r="Q682" s="149"/>
      <c r="R682" s="148" t="str">
        <f t="shared" si="45"/>
        <v/>
      </c>
      <c r="S682" t="s">
        <v>450</v>
      </c>
      <c r="T682" t="s">
        <v>451</v>
      </c>
      <c r="U682" t="s">
        <v>452</v>
      </c>
    </row>
    <row r="683" spans="1:21" x14ac:dyDescent="0.2">
      <c r="A683" s="151">
        <v>42307</v>
      </c>
      <c r="B683" s="143">
        <v>430</v>
      </c>
      <c r="C683" s="148">
        <v>463.16666666666669</v>
      </c>
      <c r="D683" s="149">
        <v>1</v>
      </c>
      <c r="E683" s="149">
        <v>655</v>
      </c>
      <c r="F683" s="149"/>
      <c r="G683" s="152">
        <v>27</v>
      </c>
      <c r="H683" s="153">
        <v>48</v>
      </c>
      <c r="I683" s="149"/>
      <c r="J683" s="152"/>
      <c r="K683" s="148"/>
      <c r="L683" s="148"/>
      <c r="M683" s="148">
        <v>0</v>
      </c>
      <c r="N683" s="148"/>
      <c r="O683" s="148"/>
      <c r="P683" s="148">
        <v>1895.7</v>
      </c>
      <c r="Q683" s="149"/>
      <c r="R683" s="148" t="str">
        <f t="shared" si="45"/>
        <v/>
      </c>
      <c r="S683" s="150">
        <f>P683-$P$683</f>
        <v>0</v>
      </c>
    </row>
    <row r="684" spans="1:21" x14ac:dyDescent="0.2">
      <c r="A684" s="151">
        <v>42307</v>
      </c>
      <c r="B684" s="143">
        <v>525</v>
      </c>
      <c r="C684" s="148">
        <v>464.08333333333331</v>
      </c>
      <c r="D684" s="149"/>
      <c r="E684" s="149">
        <v>1767</v>
      </c>
      <c r="F684" s="149"/>
      <c r="G684" s="152"/>
      <c r="H684" s="153">
        <v>48</v>
      </c>
      <c r="I684" s="149"/>
      <c r="J684" s="152"/>
      <c r="K684" s="148"/>
      <c r="L684" s="148"/>
      <c r="M684" s="148">
        <v>159.70909090909512</v>
      </c>
      <c r="N684" s="148"/>
      <c r="O684" s="148"/>
      <c r="P684" s="148">
        <v>1901.8</v>
      </c>
      <c r="Q684" s="149"/>
      <c r="R684" s="148" t="str">
        <f t="shared" si="45"/>
        <v/>
      </c>
      <c r="S684" s="150">
        <f t="shared" ref="S684:S747" si="49">P684-$P$683</f>
        <v>6.0999999999999091</v>
      </c>
      <c r="T684" s="150">
        <f>P684-$P$684</f>
        <v>0</v>
      </c>
      <c r="U684" s="150">
        <f>P684-P683</f>
        <v>6.0999999999999091</v>
      </c>
    </row>
    <row r="685" spans="1:21" x14ac:dyDescent="0.2">
      <c r="A685" s="151">
        <v>42307</v>
      </c>
      <c r="B685" s="143">
        <v>530</v>
      </c>
      <c r="C685" s="148">
        <v>464.16666666666669</v>
      </c>
      <c r="D685" s="149">
        <v>1244</v>
      </c>
      <c r="E685" s="149">
        <v>1639</v>
      </c>
      <c r="F685" s="149"/>
      <c r="G685" s="152">
        <v>50</v>
      </c>
      <c r="H685" s="153">
        <v>48</v>
      </c>
      <c r="I685" s="149">
        <v>0</v>
      </c>
      <c r="J685" s="152"/>
      <c r="K685" s="148">
        <v>0</v>
      </c>
      <c r="L685" s="148"/>
      <c r="M685" s="148">
        <v>3715.1999999983364</v>
      </c>
      <c r="N685" s="148">
        <v>339.92204307498417</v>
      </c>
      <c r="O685" s="148"/>
      <c r="P685" s="148">
        <v>1914.7</v>
      </c>
      <c r="Q685" s="149"/>
      <c r="R685" s="148"/>
      <c r="S685" s="150">
        <f t="shared" si="49"/>
        <v>19</v>
      </c>
      <c r="T685" s="150">
        <f t="shared" ref="T685:T748" si="50">P685-$P$684</f>
        <v>12.900000000000091</v>
      </c>
      <c r="U685" s="150">
        <f t="shared" ref="U685:U748" si="51">P685-P684</f>
        <v>12.900000000000091</v>
      </c>
    </row>
    <row r="686" spans="1:21" x14ac:dyDescent="0.2">
      <c r="A686" s="151">
        <v>42307</v>
      </c>
      <c r="B686" s="143">
        <v>600</v>
      </c>
      <c r="C686" s="148">
        <v>464.66666666666669</v>
      </c>
      <c r="D686" s="149">
        <v>128</v>
      </c>
      <c r="E686" s="149">
        <v>642</v>
      </c>
      <c r="F686" s="149"/>
      <c r="G686" s="152">
        <v>40</v>
      </c>
      <c r="H686" s="153">
        <v>48</v>
      </c>
      <c r="I686" s="149">
        <v>56</v>
      </c>
      <c r="J686" s="152"/>
      <c r="K686" s="148">
        <v>718.07691496619407</v>
      </c>
      <c r="L686" s="148"/>
      <c r="M686" s="148">
        <v>192</v>
      </c>
      <c r="N686" s="148">
        <v>354.88197880344654</v>
      </c>
      <c r="O686" s="148"/>
      <c r="P686" s="148">
        <v>1918.7</v>
      </c>
      <c r="Q686" s="149"/>
      <c r="R686" s="148"/>
      <c r="S686" s="150">
        <f t="shared" si="49"/>
        <v>23</v>
      </c>
      <c r="T686" s="150">
        <f t="shared" si="50"/>
        <v>16.900000000000091</v>
      </c>
      <c r="U686" s="150">
        <f t="shared" si="51"/>
        <v>4</v>
      </c>
    </row>
    <row r="687" spans="1:21" x14ac:dyDescent="0.2">
      <c r="A687" s="151">
        <v>42307</v>
      </c>
      <c r="B687" s="143">
        <v>700</v>
      </c>
      <c r="C687" s="148">
        <v>465.66666666666669</v>
      </c>
      <c r="D687" s="149">
        <v>64</v>
      </c>
      <c r="E687" s="149">
        <v>410</v>
      </c>
      <c r="F687" s="149"/>
      <c r="G687" s="152">
        <v>41</v>
      </c>
      <c r="H687" s="153">
        <v>48</v>
      </c>
      <c r="I687" s="149">
        <v>50</v>
      </c>
      <c r="J687" s="152"/>
      <c r="K687" s="148">
        <v>362.92841482949274</v>
      </c>
      <c r="L687" s="148"/>
      <c r="M687" s="148">
        <v>182.39999999999782</v>
      </c>
      <c r="N687" s="148">
        <v>370.00399608800876</v>
      </c>
      <c r="O687" s="148"/>
      <c r="P687" s="148">
        <v>1926.3</v>
      </c>
      <c r="Q687" s="149"/>
      <c r="R687" s="148"/>
      <c r="S687" s="150">
        <f t="shared" si="49"/>
        <v>30.599999999999909</v>
      </c>
      <c r="T687" s="150">
        <f t="shared" si="50"/>
        <v>24.5</v>
      </c>
      <c r="U687" s="150">
        <f t="shared" si="51"/>
        <v>7.5999999999999091</v>
      </c>
    </row>
    <row r="688" spans="1:21" x14ac:dyDescent="0.2">
      <c r="A688" s="151">
        <v>42307</v>
      </c>
      <c r="B688" s="143">
        <v>800</v>
      </c>
      <c r="C688" s="148">
        <v>466.66666666666669</v>
      </c>
      <c r="D688" s="149">
        <v>101</v>
      </c>
      <c r="E688" s="149">
        <v>378</v>
      </c>
      <c r="F688" s="149"/>
      <c r="G688" s="152">
        <v>42</v>
      </c>
      <c r="H688" s="153">
        <v>48</v>
      </c>
      <c r="I688" s="149">
        <v>55</v>
      </c>
      <c r="J688" s="152"/>
      <c r="K688" s="148">
        <v>395.55868974329081</v>
      </c>
      <c r="L688" s="148"/>
      <c r="M688" s="148">
        <v>105.60000000000218</v>
      </c>
      <c r="N688" s="148">
        <v>386.48560816064588</v>
      </c>
      <c r="O688" s="148"/>
      <c r="P688" s="148">
        <v>1930.7</v>
      </c>
      <c r="Q688" s="149"/>
      <c r="R688" s="148"/>
      <c r="S688" s="150">
        <f t="shared" si="49"/>
        <v>35</v>
      </c>
      <c r="T688" s="150">
        <f t="shared" si="50"/>
        <v>28.900000000000091</v>
      </c>
      <c r="U688" s="150">
        <f t="shared" si="51"/>
        <v>4.4000000000000909</v>
      </c>
    </row>
    <row r="689" spans="1:21" x14ac:dyDescent="0.2">
      <c r="A689" s="151">
        <v>42307</v>
      </c>
      <c r="B689" s="143">
        <v>900</v>
      </c>
      <c r="C689" s="148">
        <v>467.66666666666669</v>
      </c>
      <c r="D689" s="149">
        <v>0</v>
      </c>
      <c r="E689" s="149">
        <v>324</v>
      </c>
      <c r="F689" s="149"/>
      <c r="G689" s="152">
        <v>38</v>
      </c>
      <c r="H689" s="153">
        <v>48</v>
      </c>
      <c r="I689" s="149">
        <v>0</v>
      </c>
      <c r="J689" s="152"/>
      <c r="K689" s="148">
        <v>0</v>
      </c>
      <c r="L689" s="148"/>
      <c r="M689" s="148">
        <v>28.800000000001091</v>
      </c>
      <c r="N689" s="148">
        <v>386.48560816064588</v>
      </c>
      <c r="O689" s="148"/>
      <c r="P689" s="148">
        <v>1931.9</v>
      </c>
      <c r="Q689" s="149"/>
      <c r="R689" s="148"/>
      <c r="S689" s="150">
        <f t="shared" si="49"/>
        <v>36.200000000000045</v>
      </c>
      <c r="T689" s="150">
        <f t="shared" si="50"/>
        <v>30.100000000000136</v>
      </c>
      <c r="U689" s="150">
        <f t="shared" si="51"/>
        <v>1.2000000000000455</v>
      </c>
    </row>
    <row r="690" spans="1:21" x14ac:dyDescent="0.2">
      <c r="A690" s="151">
        <v>42307</v>
      </c>
      <c r="B690" s="143">
        <v>1000</v>
      </c>
      <c r="C690" s="148">
        <v>468.66666666666669</v>
      </c>
      <c r="D690" s="149">
        <v>0</v>
      </c>
      <c r="E690" s="149">
        <v>598</v>
      </c>
      <c r="F690" s="149"/>
      <c r="G690" s="152">
        <v>41.5</v>
      </c>
      <c r="H690" s="153">
        <v>48</v>
      </c>
      <c r="I690" s="149">
        <v>0</v>
      </c>
      <c r="J690" s="152"/>
      <c r="K690" s="148">
        <v>0</v>
      </c>
      <c r="L690" s="148"/>
      <c r="M690" s="148">
        <v>0</v>
      </c>
      <c r="N690" s="148">
        <v>386.48560816064588</v>
      </c>
      <c r="O690" s="148"/>
      <c r="P690" s="148">
        <v>1931.9</v>
      </c>
      <c r="Q690" s="149"/>
      <c r="R690" s="148"/>
      <c r="S690" s="150">
        <f t="shared" si="49"/>
        <v>36.200000000000045</v>
      </c>
      <c r="T690" s="150">
        <f t="shared" si="50"/>
        <v>30.100000000000136</v>
      </c>
      <c r="U690" s="150">
        <f t="shared" si="51"/>
        <v>0</v>
      </c>
    </row>
    <row r="691" spans="1:21" x14ac:dyDescent="0.2">
      <c r="A691" s="151">
        <v>42307</v>
      </c>
      <c r="B691" s="143">
        <v>1100</v>
      </c>
      <c r="C691" s="148">
        <v>469.66666666666669</v>
      </c>
      <c r="D691" s="149">
        <v>92</v>
      </c>
      <c r="E691" s="149">
        <v>359</v>
      </c>
      <c r="F691" s="149"/>
      <c r="G691" s="152">
        <v>42</v>
      </c>
      <c r="H691" s="153">
        <v>48</v>
      </c>
      <c r="I691" s="149">
        <v>50</v>
      </c>
      <c r="J691" s="152"/>
      <c r="K691" s="148">
        <v>368.83544780094144</v>
      </c>
      <c r="L691" s="148"/>
      <c r="M691" s="148">
        <v>136.79999999999563</v>
      </c>
      <c r="N691" s="148">
        <v>401.85375181901844</v>
      </c>
      <c r="O691" s="148"/>
      <c r="P691" s="148">
        <v>1937.6</v>
      </c>
      <c r="Q691" s="149"/>
      <c r="R691" s="148"/>
      <c r="S691" s="150">
        <f t="shared" si="49"/>
        <v>41.899999999999864</v>
      </c>
      <c r="T691" s="150">
        <f t="shared" si="50"/>
        <v>35.799999999999955</v>
      </c>
      <c r="U691" s="150">
        <f t="shared" si="51"/>
        <v>5.6999999999998181</v>
      </c>
    </row>
    <row r="692" spans="1:21" x14ac:dyDescent="0.2">
      <c r="A692" s="151">
        <v>42307</v>
      </c>
      <c r="B692" s="143">
        <v>1200</v>
      </c>
      <c r="C692" s="148">
        <v>470.66666666666669</v>
      </c>
      <c r="D692" s="149">
        <v>58</v>
      </c>
      <c r="E692" s="149">
        <v>343</v>
      </c>
      <c r="F692" s="149"/>
      <c r="G692" s="152">
        <v>42</v>
      </c>
      <c r="H692" s="153">
        <v>48</v>
      </c>
      <c r="I692" s="149">
        <v>45</v>
      </c>
      <c r="J692" s="152"/>
      <c r="K692" s="148">
        <v>198.14433849310728</v>
      </c>
      <c r="L692" s="148"/>
      <c r="M692" s="148">
        <v>57.600000000002183</v>
      </c>
      <c r="N692" s="148">
        <v>410.10976592289791</v>
      </c>
      <c r="O692" s="148"/>
      <c r="P692" s="148">
        <v>1940</v>
      </c>
      <c r="Q692" s="149"/>
      <c r="R692" s="148"/>
      <c r="S692" s="150">
        <f t="shared" si="49"/>
        <v>44.299999999999955</v>
      </c>
      <c r="T692" s="150">
        <f t="shared" si="50"/>
        <v>38.200000000000045</v>
      </c>
      <c r="U692" s="150">
        <f t="shared" si="51"/>
        <v>2.4000000000000909</v>
      </c>
    </row>
    <row r="693" spans="1:21" x14ac:dyDescent="0.2">
      <c r="A693" s="151">
        <v>42307</v>
      </c>
      <c r="B693" s="143">
        <v>1300</v>
      </c>
      <c r="C693" s="148">
        <v>471.66666666666669</v>
      </c>
      <c r="D693" s="149">
        <v>107</v>
      </c>
      <c r="E693" s="149">
        <v>452</v>
      </c>
      <c r="F693" s="149"/>
      <c r="G693" s="152">
        <v>42</v>
      </c>
      <c r="H693" s="153">
        <v>48</v>
      </c>
      <c r="I693" s="149">
        <v>49</v>
      </c>
      <c r="J693" s="152"/>
      <c r="K693" s="148">
        <v>352.02322752771579</v>
      </c>
      <c r="L693" s="148"/>
      <c r="M693" s="148">
        <v>45.600000000002183</v>
      </c>
      <c r="N693" s="148">
        <v>424.77740040321942</v>
      </c>
      <c r="O693" s="148"/>
      <c r="P693" s="148">
        <v>1941.9</v>
      </c>
      <c r="Q693" s="149"/>
      <c r="R693" s="148"/>
      <c r="S693" s="150">
        <f t="shared" si="49"/>
        <v>46.200000000000045</v>
      </c>
      <c r="T693" s="150">
        <f t="shared" si="50"/>
        <v>40.100000000000136</v>
      </c>
      <c r="U693" s="150">
        <f t="shared" si="51"/>
        <v>1.9000000000000909</v>
      </c>
    </row>
    <row r="694" spans="1:21" x14ac:dyDescent="0.2">
      <c r="A694" s="151">
        <v>42307</v>
      </c>
      <c r="B694" s="143">
        <v>1400</v>
      </c>
      <c r="C694" s="148">
        <v>472.66666666666669</v>
      </c>
      <c r="D694" s="149">
        <v>68</v>
      </c>
      <c r="E694" s="149">
        <v>301</v>
      </c>
      <c r="F694" s="149"/>
      <c r="G694" s="152">
        <v>43</v>
      </c>
      <c r="H694" s="153">
        <v>48</v>
      </c>
      <c r="I694" s="149">
        <v>47</v>
      </c>
      <c r="J694" s="152"/>
      <c r="K694" s="148">
        <v>276.1246788850691</v>
      </c>
      <c r="L694" s="148"/>
      <c r="M694" s="148">
        <v>79.199999999998909</v>
      </c>
      <c r="N694" s="148">
        <v>436.28259535676398</v>
      </c>
      <c r="O694" s="148"/>
      <c r="P694" s="148">
        <v>1945.2</v>
      </c>
      <c r="Q694" s="149"/>
      <c r="R694" s="148"/>
      <c r="S694" s="150">
        <f t="shared" si="49"/>
        <v>49.5</v>
      </c>
      <c r="T694" s="150">
        <f t="shared" si="50"/>
        <v>43.400000000000091</v>
      </c>
      <c r="U694" s="150">
        <f t="shared" si="51"/>
        <v>3.2999999999999545</v>
      </c>
    </row>
    <row r="695" spans="1:21" x14ac:dyDescent="0.2">
      <c r="A695" s="151">
        <v>42307</v>
      </c>
      <c r="B695" s="143">
        <v>1500</v>
      </c>
      <c r="C695" s="148">
        <v>473.66666666666669</v>
      </c>
      <c r="D695" s="149">
        <v>43</v>
      </c>
      <c r="E695" s="149">
        <v>389</v>
      </c>
      <c r="F695" s="149"/>
      <c r="G695" s="152">
        <v>45</v>
      </c>
      <c r="H695" s="153">
        <v>48</v>
      </c>
      <c r="I695" s="149">
        <v>43</v>
      </c>
      <c r="J695" s="152"/>
      <c r="K695" s="148">
        <v>130.3734488113962</v>
      </c>
      <c r="L695" s="148"/>
      <c r="M695" s="148">
        <v>33.599999999996726</v>
      </c>
      <c r="N695" s="148">
        <v>441.71482239057218</v>
      </c>
      <c r="O695" s="148"/>
      <c r="P695" s="148">
        <v>1946.6</v>
      </c>
      <c r="Q695" s="149"/>
      <c r="R695" s="148"/>
      <c r="S695" s="150">
        <f t="shared" si="49"/>
        <v>50.899999999999864</v>
      </c>
      <c r="T695" s="150">
        <f t="shared" si="50"/>
        <v>44.799999999999955</v>
      </c>
      <c r="U695" s="150">
        <f t="shared" si="51"/>
        <v>1.3999999999998636</v>
      </c>
    </row>
    <row r="696" spans="1:21" x14ac:dyDescent="0.2">
      <c r="A696" s="151">
        <v>42307</v>
      </c>
      <c r="B696" s="143">
        <v>1600</v>
      </c>
      <c r="C696" s="148">
        <v>474.66666666666669</v>
      </c>
      <c r="D696" s="149">
        <v>97</v>
      </c>
      <c r="E696" s="149">
        <v>325</v>
      </c>
      <c r="F696" s="149"/>
      <c r="G696" s="152">
        <v>43</v>
      </c>
      <c r="H696" s="153">
        <v>48</v>
      </c>
      <c r="I696" s="149">
        <v>50</v>
      </c>
      <c r="J696" s="152"/>
      <c r="K696" s="148">
        <v>423.35096289294569</v>
      </c>
      <c r="L696" s="148"/>
      <c r="M696" s="148">
        <v>79.200000000004366</v>
      </c>
      <c r="N696" s="148">
        <v>459.35444584444491</v>
      </c>
      <c r="O696" s="148"/>
      <c r="P696" s="148">
        <v>1949.9</v>
      </c>
      <c r="Q696" s="149"/>
      <c r="R696" s="148"/>
      <c r="S696" s="150">
        <f t="shared" si="49"/>
        <v>54.200000000000045</v>
      </c>
      <c r="T696" s="150">
        <f t="shared" si="50"/>
        <v>48.100000000000136</v>
      </c>
      <c r="U696" s="150">
        <f t="shared" si="51"/>
        <v>3.3000000000001819</v>
      </c>
    </row>
    <row r="697" spans="1:21" x14ac:dyDescent="0.2">
      <c r="A697" s="151">
        <v>42307</v>
      </c>
      <c r="B697" s="143">
        <v>1700</v>
      </c>
      <c r="C697" s="148">
        <v>475.66666666666669</v>
      </c>
      <c r="D697" s="149">
        <v>55</v>
      </c>
      <c r="E697" s="149">
        <v>308</v>
      </c>
      <c r="F697" s="149"/>
      <c r="G697" s="152">
        <v>42</v>
      </c>
      <c r="H697" s="153">
        <v>48</v>
      </c>
      <c r="I697" s="149">
        <v>44</v>
      </c>
      <c r="J697" s="152"/>
      <c r="K697" s="148">
        <v>219.78638367065341</v>
      </c>
      <c r="L697" s="148"/>
      <c r="M697" s="148">
        <v>45.599999999996726</v>
      </c>
      <c r="N697" s="148">
        <v>468.51221183072215</v>
      </c>
      <c r="O697" s="148"/>
      <c r="P697" s="148">
        <v>1951.8</v>
      </c>
      <c r="Q697" s="149"/>
      <c r="R697" s="148"/>
      <c r="S697" s="150">
        <f t="shared" si="49"/>
        <v>56.099999999999909</v>
      </c>
      <c r="T697" s="150">
        <f t="shared" si="50"/>
        <v>50</v>
      </c>
      <c r="U697" s="150">
        <f t="shared" si="51"/>
        <v>1.8999999999998636</v>
      </c>
    </row>
    <row r="698" spans="1:21" x14ac:dyDescent="0.2">
      <c r="A698" s="151">
        <v>42307</v>
      </c>
      <c r="B698" s="143">
        <v>1800</v>
      </c>
      <c r="C698" s="148">
        <v>476.66666666666669</v>
      </c>
      <c r="D698" s="149">
        <v>88</v>
      </c>
      <c r="E698" s="149">
        <v>320</v>
      </c>
      <c r="F698" s="149"/>
      <c r="G698" s="152">
        <v>41</v>
      </c>
      <c r="H698" s="153">
        <v>48</v>
      </c>
      <c r="I698" s="149">
        <v>51</v>
      </c>
      <c r="J698" s="152"/>
      <c r="K698" s="148">
        <v>366.30368869231614</v>
      </c>
      <c r="L698" s="148"/>
      <c r="M698" s="148">
        <v>45.600000000002183</v>
      </c>
      <c r="N698" s="148">
        <v>483.77486552623532</v>
      </c>
      <c r="O698" s="148"/>
      <c r="P698" s="148">
        <v>1953.7</v>
      </c>
      <c r="Q698" s="149"/>
      <c r="R698" s="148"/>
      <c r="S698" s="150">
        <f t="shared" si="49"/>
        <v>58</v>
      </c>
      <c r="T698" s="150">
        <f t="shared" si="50"/>
        <v>51.900000000000091</v>
      </c>
      <c r="U698" s="150">
        <f t="shared" si="51"/>
        <v>1.9000000000000909</v>
      </c>
    </row>
    <row r="699" spans="1:21" x14ac:dyDescent="0.2">
      <c r="A699" s="151">
        <v>42307</v>
      </c>
      <c r="B699" s="143">
        <v>1900</v>
      </c>
      <c r="C699" s="148">
        <v>477.66666666666669</v>
      </c>
      <c r="D699" s="149">
        <v>70</v>
      </c>
      <c r="E699" s="149">
        <v>287</v>
      </c>
      <c r="F699" s="149"/>
      <c r="G699" s="152">
        <v>39</v>
      </c>
      <c r="H699" s="153">
        <v>48</v>
      </c>
      <c r="I699" s="149">
        <v>46</v>
      </c>
      <c r="J699" s="152"/>
      <c r="K699" s="148">
        <v>298.07426893066946</v>
      </c>
      <c r="L699" s="148"/>
      <c r="M699" s="148">
        <v>100.80000000000109</v>
      </c>
      <c r="N699" s="148">
        <v>496.19462673167988</v>
      </c>
      <c r="O699" s="148"/>
      <c r="P699" s="148">
        <v>1957.9</v>
      </c>
      <c r="Q699" s="149"/>
      <c r="R699" s="148"/>
      <c r="S699" s="150">
        <f t="shared" si="49"/>
        <v>62.200000000000045</v>
      </c>
      <c r="T699" s="150">
        <f t="shared" si="50"/>
        <v>56.100000000000136</v>
      </c>
      <c r="U699" s="150">
        <f t="shared" si="51"/>
        <v>4.2000000000000455</v>
      </c>
    </row>
    <row r="700" spans="1:21" x14ac:dyDescent="0.2">
      <c r="A700" s="151">
        <v>42307</v>
      </c>
      <c r="B700" s="143">
        <v>2000</v>
      </c>
      <c r="C700" s="148">
        <v>478.66666666666669</v>
      </c>
      <c r="D700" s="149">
        <v>76</v>
      </c>
      <c r="E700" s="149">
        <v>294</v>
      </c>
      <c r="F700" s="149"/>
      <c r="G700" s="152">
        <v>39</v>
      </c>
      <c r="H700" s="153">
        <v>48</v>
      </c>
      <c r="I700" s="149">
        <v>48</v>
      </c>
      <c r="J700" s="152"/>
      <c r="K700" s="148">
        <v>327.02984258467205</v>
      </c>
      <c r="L700" s="148"/>
      <c r="M700" s="148">
        <v>76.799999999995634</v>
      </c>
      <c r="N700" s="148">
        <v>509.82087017270788</v>
      </c>
      <c r="O700" s="148"/>
      <c r="P700" s="148">
        <v>1961.1</v>
      </c>
      <c r="Q700" s="149"/>
      <c r="R700" s="148"/>
      <c r="S700" s="150">
        <f t="shared" si="49"/>
        <v>65.399999999999864</v>
      </c>
      <c r="T700" s="150">
        <f t="shared" si="50"/>
        <v>59.299999999999955</v>
      </c>
      <c r="U700" s="150">
        <f t="shared" si="51"/>
        <v>3.1999999999998181</v>
      </c>
    </row>
    <row r="701" spans="1:21" x14ac:dyDescent="0.2">
      <c r="A701" s="151">
        <v>42307</v>
      </c>
      <c r="B701" s="143">
        <v>2100</v>
      </c>
      <c r="C701" s="148">
        <v>479.66666666666669</v>
      </c>
      <c r="D701" s="149">
        <v>72</v>
      </c>
      <c r="E701" s="149">
        <v>282</v>
      </c>
      <c r="F701" s="149"/>
      <c r="G701" s="152">
        <v>37</v>
      </c>
      <c r="H701" s="153">
        <v>48</v>
      </c>
      <c r="I701" s="149">
        <v>45</v>
      </c>
      <c r="J701" s="152"/>
      <c r="K701" s="148">
        <v>315.14114079633623</v>
      </c>
      <c r="L701" s="148"/>
      <c r="M701" s="148">
        <v>64.800000000001091</v>
      </c>
      <c r="N701" s="148">
        <v>522.9517510392219</v>
      </c>
      <c r="O701" s="148"/>
      <c r="P701" s="148">
        <v>1963.8</v>
      </c>
      <c r="Q701" s="149"/>
      <c r="R701" s="148"/>
      <c r="S701" s="150">
        <f t="shared" si="49"/>
        <v>68.099999999999909</v>
      </c>
      <c r="T701" s="150">
        <f t="shared" si="50"/>
        <v>62</v>
      </c>
      <c r="U701" s="150">
        <f t="shared" si="51"/>
        <v>2.7000000000000455</v>
      </c>
    </row>
    <row r="702" spans="1:21" x14ac:dyDescent="0.2">
      <c r="A702" s="151">
        <v>42307</v>
      </c>
      <c r="B702" s="143">
        <v>2200</v>
      </c>
      <c r="C702" s="148">
        <v>480.66666666666669</v>
      </c>
      <c r="D702" s="149">
        <v>73</v>
      </c>
      <c r="E702" s="149">
        <v>294</v>
      </c>
      <c r="F702" s="149"/>
      <c r="G702" s="152">
        <v>36</v>
      </c>
      <c r="H702" s="153">
        <v>48</v>
      </c>
      <c r="I702" s="149">
        <v>47</v>
      </c>
      <c r="J702" s="152"/>
      <c r="K702" s="148">
        <v>305.51591411139299</v>
      </c>
      <c r="L702" s="148"/>
      <c r="M702" s="148">
        <v>50.400000000003274</v>
      </c>
      <c r="N702" s="148">
        <v>535.6815807938633</v>
      </c>
      <c r="O702" s="148"/>
      <c r="P702" s="148">
        <v>1965.9</v>
      </c>
      <c r="Q702" s="149"/>
      <c r="R702" s="148"/>
      <c r="S702" s="150">
        <f t="shared" si="49"/>
        <v>70.200000000000045</v>
      </c>
      <c r="T702" s="150">
        <f t="shared" si="50"/>
        <v>64.100000000000136</v>
      </c>
      <c r="U702" s="150">
        <f t="shared" si="51"/>
        <v>2.1000000000001364</v>
      </c>
    </row>
    <row r="703" spans="1:21" x14ac:dyDescent="0.2">
      <c r="A703" s="151">
        <v>42307</v>
      </c>
      <c r="B703" s="143">
        <v>2300</v>
      </c>
      <c r="C703" s="148">
        <v>481.66666666666669</v>
      </c>
      <c r="D703" s="149">
        <v>67</v>
      </c>
      <c r="E703" s="149">
        <v>282</v>
      </c>
      <c r="F703" s="149"/>
      <c r="G703" s="152">
        <v>36</v>
      </c>
      <c r="H703" s="153">
        <v>48</v>
      </c>
      <c r="I703" s="149">
        <v>45</v>
      </c>
      <c r="J703" s="152"/>
      <c r="K703" s="148">
        <v>286.35866811628836</v>
      </c>
      <c r="L703" s="148"/>
      <c r="M703" s="148">
        <v>50.399999999997824</v>
      </c>
      <c r="N703" s="148">
        <v>547.61319196537534</v>
      </c>
      <c r="O703" s="148"/>
      <c r="P703" s="148">
        <v>1968</v>
      </c>
      <c r="Q703" s="149"/>
      <c r="R703" s="148"/>
      <c r="S703" s="150">
        <f t="shared" si="49"/>
        <v>72.299999999999955</v>
      </c>
      <c r="T703" s="150">
        <f t="shared" si="50"/>
        <v>66.200000000000045</v>
      </c>
      <c r="U703" s="150">
        <f t="shared" si="51"/>
        <v>2.0999999999999091</v>
      </c>
    </row>
    <row r="704" spans="1:21" x14ac:dyDescent="0.2">
      <c r="A704" s="151">
        <v>42307</v>
      </c>
      <c r="B704" s="143">
        <v>2400</v>
      </c>
      <c r="C704" s="148">
        <v>482.66666666666669</v>
      </c>
      <c r="D704" s="149">
        <v>74</v>
      </c>
      <c r="E704" s="149">
        <v>295</v>
      </c>
      <c r="F704" s="149"/>
      <c r="G704" s="152">
        <v>36</v>
      </c>
      <c r="H704" s="153">
        <v>48</v>
      </c>
      <c r="I704" s="149">
        <v>47</v>
      </c>
      <c r="J704" s="152"/>
      <c r="K704" s="148">
        <v>308.98454907515588</v>
      </c>
      <c r="L704" s="148"/>
      <c r="M704" s="148">
        <v>48</v>
      </c>
      <c r="N704" s="148">
        <v>560.48754817684016</v>
      </c>
      <c r="O704" s="148"/>
      <c r="P704" s="148">
        <v>1970</v>
      </c>
      <c r="Q704" s="149"/>
      <c r="R704" s="148"/>
      <c r="S704" s="150">
        <f t="shared" si="49"/>
        <v>74.299999999999955</v>
      </c>
      <c r="T704" s="150">
        <f t="shared" si="50"/>
        <v>68.200000000000045</v>
      </c>
      <c r="U704" s="150">
        <f t="shared" si="51"/>
        <v>2</v>
      </c>
    </row>
    <row r="705" spans="1:21" x14ac:dyDescent="0.2">
      <c r="A705" s="151">
        <v>42308</v>
      </c>
      <c r="B705" s="143">
        <v>100</v>
      </c>
      <c r="C705" s="148">
        <v>483.66666666666669</v>
      </c>
      <c r="D705" s="149">
        <v>68</v>
      </c>
      <c r="E705" s="149">
        <v>285</v>
      </c>
      <c r="F705" s="149"/>
      <c r="G705" s="152">
        <v>35</v>
      </c>
      <c r="H705" s="153">
        <v>48</v>
      </c>
      <c r="I705" s="149">
        <v>45</v>
      </c>
      <c r="J705" s="152"/>
      <c r="K705" s="148">
        <v>291.81884753830565</v>
      </c>
      <c r="L705" s="148"/>
      <c r="M705" s="148">
        <v>55.199999999998916</v>
      </c>
      <c r="N705" s="148">
        <v>572.64666682426957</v>
      </c>
      <c r="O705" s="148"/>
      <c r="P705" s="148">
        <v>1972.3</v>
      </c>
      <c r="Q705" s="149"/>
      <c r="R705" s="148"/>
      <c r="S705" s="150">
        <f t="shared" si="49"/>
        <v>76.599999999999909</v>
      </c>
      <c r="T705" s="150">
        <f t="shared" si="50"/>
        <v>70.5</v>
      </c>
      <c r="U705" s="150">
        <f t="shared" si="51"/>
        <v>2.2999999999999545</v>
      </c>
    </row>
    <row r="706" spans="1:21" x14ac:dyDescent="0.2">
      <c r="A706" s="151">
        <v>42308</v>
      </c>
      <c r="B706" s="143">
        <v>200</v>
      </c>
      <c r="C706" s="148">
        <v>484.66666666666669</v>
      </c>
      <c r="D706" s="149">
        <v>79</v>
      </c>
      <c r="E706" s="149">
        <v>279</v>
      </c>
      <c r="F706" s="149"/>
      <c r="G706" s="152">
        <v>36</v>
      </c>
      <c r="H706" s="153">
        <v>48</v>
      </c>
      <c r="I706" s="149">
        <v>48</v>
      </c>
      <c r="J706" s="152"/>
      <c r="K706" s="148">
        <v>352.66804019940514</v>
      </c>
      <c r="L706" s="148"/>
      <c r="M706" s="148">
        <v>45.600000000002183</v>
      </c>
      <c r="N706" s="148">
        <v>587.34116849924476</v>
      </c>
      <c r="O706" s="148"/>
      <c r="P706" s="148">
        <v>1974.2</v>
      </c>
      <c r="Q706" s="149"/>
      <c r="R706" s="148"/>
      <c r="S706" s="150">
        <f t="shared" si="49"/>
        <v>78.5</v>
      </c>
      <c r="T706" s="150">
        <f t="shared" si="50"/>
        <v>72.400000000000091</v>
      </c>
      <c r="U706" s="150">
        <f t="shared" si="51"/>
        <v>1.9000000000000909</v>
      </c>
    </row>
    <row r="707" spans="1:21" x14ac:dyDescent="0.2">
      <c r="A707" s="151">
        <v>42308</v>
      </c>
      <c r="B707" s="143">
        <v>300</v>
      </c>
      <c r="C707" s="148">
        <v>485.66666666666669</v>
      </c>
      <c r="D707" s="149">
        <v>73</v>
      </c>
      <c r="E707" s="149">
        <v>270</v>
      </c>
      <c r="F707" s="149"/>
      <c r="G707" s="152">
        <v>35.5</v>
      </c>
      <c r="H707" s="153">
        <v>48</v>
      </c>
      <c r="I707" s="149">
        <v>45</v>
      </c>
      <c r="J707" s="152"/>
      <c r="K707" s="148">
        <v>331.21275697976836</v>
      </c>
      <c r="L707" s="148"/>
      <c r="M707" s="148">
        <v>55.199999999998916</v>
      </c>
      <c r="N707" s="148">
        <v>601.14170004006849</v>
      </c>
      <c r="O707" s="148"/>
      <c r="P707" s="148">
        <v>1976.5</v>
      </c>
      <c r="Q707" s="149"/>
      <c r="R707" s="148"/>
      <c r="S707" s="150">
        <f t="shared" si="49"/>
        <v>80.799999999999955</v>
      </c>
      <c r="T707" s="150">
        <f t="shared" si="50"/>
        <v>74.700000000000045</v>
      </c>
      <c r="U707" s="150">
        <f t="shared" si="51"/>
        <v>2.2999999999999545</v>
      </c>
    </row>
    <row r="708" spans="1:21" x14ac:dyDescent="0.2">
      <c r="A708" s="151">
        <v>42308</v>
      </c>
      <c r="B708" s="143">
        <v>400</v>
      </c>
      <c r="C708" s="148">
        <v>486.66666666666669</v>
      </c>
      <c r="D708" s="149">
        <v>74</v>
      </c>
      <c r="E708" s="149">
        <v>270</v>
      </c>
      <c r="F708" s="149"/>
      <c r="G708" s="152">
        <v>35</v>
      </c>
      <c r="H708" s="153">
        <v>48</v>
      </c>
      <c r="I708" s="149">
        <v>46</v>
      </c>
      <c r="J708" s="152"/>
      <c r="K708" s="148">
        <v>338.9516495441506</v>
      </c>
      <c r="L708" s="148"/>
      <c r="M708" s="148">
        <v>40.800000000001091</v>
      </c>
      <c r="N708" s="148">
        <v>615.26468543774138</v>
      </c>
      <c r="O708" s="148"/>
      <c r="P708" s="148">
        <v>1978.2</v>
      </c>
      <c r="Q708" s="149"/>
      <c r="R708" s="148"/>
      <c r="S708" s="150">
        <f t="shared" si="49"/>
        <v>82.5</v>
      </c>
      <c r="T708" s="150">
        <f t="shared" si="50"/>
        <v>76.400000000000091</v>
      </c>
      <c r="U708" s="150">
        <f t="shared" si="51"/>
        <v>1.7000000000000455</v>
      </c>
    </row>
    <row r="709" spans="1:21" x14ac:dyDescent="0.2">
      <c r="A709" s="151">
        <v>42308</v>
      </c>
      <c r="B709" s="143">
        <v>500</v>
      </c>
      <c r="C709" s="148">
        <v>487.66666666666669</v>
      </c>
      <c r="D709" s="149">
        <v>78</v>
      </c>
      <c r="E709" s="149">
        <v>268</v>
      </c>
      <c r="F709" s="149"/>
      <c r="G709" s="152">
        <v>35</v>
      </c>
      <c r="H709" s="153">
        <v>48</v>
      </c>
      <c r="I709" s="149">
        <v>47</v>
      </c>
      <c r="J709" s="152"/>
      <c r="K709" s="148">
        <v>361.03505396307548</v>
      </c>
      <c r="L709" s="148"/>
      <c r="M709" s="148">
        <v>31.199999999998909</v>
      </c>
      <c r="N709" s="148">
        <v>630.30781268620285</v>
      </c>
      <c r="O709" s="148"/>
      <c r="P709" s="148">
        <v>1979.5</v>
      </c>
      <c r="Q709" s="149"/>
      <c r="R709" s="148"/>
      <c r="S709" s="150">
        <f t="shared" si="49"/>
        <v>83.799999999999955</v>
      </c>
      <c r="T709" s="150">
        <f t="shared" si="50"/>
        <v>77.700000000000045</v>
      </c>
      <c r="U709" s="150">
        <f t="shared" si="51"/>
        <v>1.2999999999999545</v>
      </c>
    </row>
    <row r="710" spans="1:21" x14ac:dyDescent="0.2">
      <c r="A710" s="151">
        <v>42308</v>
      </c>
      <c r="B710" s="143">
        <v>600</v>
      </c>
      <c r="C710" s="148">
        <v>488.66666666666669</v>
      </c>
      <c r="D710" s="149">
        <v>80</v>
      </c>
      <c r="E710" s="149">
        <v>266</v>
      </c>
      <c r="F710" s="149"/>
      <c r="G710" s="152">
        <v>35</v>
      </c>
      <c r="H710" s="153">
        <v>48</v>
      </c>
      <c r="I710" s="149">
        <v>46</v>
      </c>
      <c r="J710" s="152"/>
      <c r="K710" s="148">
        <v>378.30663496337809</v>
      </c>
      <c r="L710" s="148"/>
      <c r="M710" s="148">
        <v>74.399999999997817</v>
      </c>
      <c r="N710" s="148">
        <v>646.07058914301024</v>
      </c>
      <c r="O710" s="148"/>
      <c r="P710" s="148">
        <v>1982.6</v>
      </c>
      <c r="Q710" s="149"/>
      <c r="R710" s="148"/>
      <c r="S710" s="150">
        <f t="shared" si="49"/>
        <v>86.899999999999864</v>
      </c>
      <c r="T710" s="150">
        <f t="shared" si="50"/>
        <v>80.799999999999955</v>
      </c>
      <c r="U710" s="150">
        <f t="shared" si="51"/>
        <v>3.0999999999999091</v>
      </c>
    </row>
    <row r="711" spans="1:21" x14ac:dyDescent="0.2">
      <c r="A711" s="151">
        <v>42308</v>
      </c>
      <c r="B711" s="143">
        <v>700</v>
      </c>
      <c r="C711" s="148">
        <v>489.66666666666669</v>
      </c>
      <c r="D711" s="149">
        <v>80</v>
      </c>
      <c r="E711" s="149">
        <v>267</v>
      </c>
      <c r="F711" s="149"/>
      <c r="G711" s="152">
        <v>35</v>
      </c>
      <c r="H711" s="153">
        <v>48</v>
      </c>
      <c r="I711" s="149">
        <v>47</v>
      </c>
      <c r="J711" s="152"/>
      <c r="K711" s="148">
        <v>375.40366316754006</v>
      </c>
      <c r="L711" s="148"/>
      <c r="M711" s="148">
        <v>36</v>
      </c>
      <c r="N711" s="148">
        <v>661.71240844165777</v>
      </c>
      <c r="O711" s="148"/>
      <c r="P711" s="148">
        <v>1984.1</v>
      </c>
      <c r="Q711" s="149"/>
      <c r="R711" s="148"/>
      <c r="S711" s="150">
        <f t="shared" si="49"/>
        <v>88.399999999999864</v>
      </c>
      <c r="T711" s="150">
        <f t="shared" si="50"/>
        <v>82.299999999999955</v>
      </c>
      <c r="U711" s="150">
        <f t="shared" si="51"/>
        <v>1.5</v>
      </c>
    </row>
    <row r="712" spans="1:21" x14ac:dyDescent="0.2">
      <c r="A712" s="151">
        <v>42308</v>
      </c>
      <c r="B712" s="143">
        <v>800</v>
      </c>
      <c r="C712" s="148">
        <v>490.66666666666669</v>
      </c>
      <c r="D712" s="149">
        <v>76</v>
      </c>
      <c r="E712" s="149">
        <v>263</v>
      </c>
      <c r="F712" s="149"/>
      <c r="G712" s="152">
        <v>35</v>
      </c>
      <c r="H712" s="153">
        <v>48</v>
      </c>
      <c r="I712" s="149">
        <v>46</v>
      </c>
      <c r="J712" s="152"/>
      <c r="K712" s="148">
        <v>351.81949731060467</v>
      </c>
      <c r="L712" s="148"/>
      <c r="M712" s="148">
        <v>45.600000000002183</v>
      </c>
      <c r="N712" s="148">
        <v>676.37155416293297</v>
      </c>
      <c r="O712" s="148"/>
      <c r="P712" s="148">
        <v>1986</v>
      </c>
      <c r="Q712" s="149"/>
      <c r="R712" s="148"/>
      <c r="S712" s="150">
        <f t="shared" si="49"/>
        <v>90.299999999999955</v>
      </c>
      <c r="T712" s="150">
        <f t="shared" si="50"/>
        <v>84.200000000000045</v>
      </c>
      <c r="U712" s="150">
        <f t="shared" si="51"/>
        <v>1.9000000000000909</v>
      </c>
    </row>
    <row r="713" spans="1:21" x14ac:dyDescent="0.2">
      <c r="A713" s="151">
        <v>42308</v>
      </c>
      <c r="B713" s="143">
        <v>900</v>
      </c>
      <c r="C713" s="148">
        <v>491.66666666666669</v>
      </c>
      <c r="D713" s="149">
        <v>74</v>
      </c>
      <c r="E713" s="149">
        <v>271</v>
      </c>
      <c r="F713" s="149"/>
      <c r="G713" s="152">
        <v>36.5</v>
      </c>
      <c r="H713" s="153">
        <v>48</v>
      </c>
      <c r="I713" s="149">
        <v>48</v>
      </c>
      <c r="J713" s="152"/>
      <c r="K713" s="148">
        <v>323.42675845665929</v>
      </c>
      <c r="L713" s="148"/>
      <c r="M713" s="148">
        <v>67.199999999998909</v>
      </c>
      <c r="N713" s="148">
        <v>689.84766909862708</v>
      </c>
      <c r="O713" s="148"/>
      <c r="P713" s="148">
        <v>1988.8</v>
      </c>
      <c r="Q713" s="149"/>
      <c r="R713" s="148"/>
      <c r="S713" s="150">
        <f t="shared" si="49"/>
        <v>93.099999999999909</v>
      </c>
      <c r="T713" s="150">
        <f t="shared" si="50"/>
        <v>87</v>
      </c>
      <c r="U713" s="150">
        <f t="shared" si="51"/>
        <v>2.7999999999999545</v>
      </c>
    </row>
    <row r="714" spans="1:21" x14ac:dyDescent="0.2">
      <c r="A714" s="151">
        <v>42308</v>
      </c>
      <c r="B714" s="143">
        <v>1000</v>
      </c>
      <c r="C714" s="148">
        <v>492.66666666666669</v>
      </c>
      <c r="D714" s="149">
        <v>77</v>
      </c>
      <c r="E714" s="149">
        <v>270</v>
      </c>
      <c r="F714" s="149"/>
      <c r="G714" s="152">
        <v>40</v>
      </c>
      <c r="H714" s="153">
        <v>48</v>
      </c>
      <c r="I714" s="149">
        <v>49</v>
      </c>
      <c r="J714" s="152"/>
      <c r="K714" s="148">
        <v>345.33541343173994</v>
      </c>
      <c r="L714" s="148"/>
      <c r="M714" s="148">
        <v>24</v>
      </c>
      <c r="N714" s="148">
        <v>704.2366446582829</v>
      </c>
      <c r="O714" s="148"/>
      <c r="P714" s="148">
        <v>1989.8</v>
      </c>
      <c r="Q714" s="149"/>
      <c r="R714" s="148"/>
      <c r="S714" s="150">
        <f t="shared" si="49"/>
        <v>94.099999999999909</v>
      </c>
      <c r="T714" s="150">
        <f t="shared" si="50"/>
        <v>88</v>
      </c>
      <c r="U714" s="150">
        <f t="shared" si="51"/>
        <v>1</v>
      </c>
    </row>
    <row r="715" spans="1:21" x14ac:dyDescent="0.2">
      <c r="A715" s="151">
        <v>42308</v>
      </c>
      <c r="B715" s="143">
        <v>1100</v>
      </c>
      <c r="C715" s="148">
        <v>493.66666666666669</v>
      </c>
      <c r="D715" s="149">
        <v>78</v>
      </c>
      <c r="E715" s="149">
        <v>269</v>
      </c>
      <c r="F715" s="149"/>
      <c r="G715" s="152">
        <v>40</v>
      </c>
      <c r="H715" s="153">
        <v>48</v>
      </c>
      <c r="I715" s="149">
        <v>50</v>
      </c>
      <c r="J715" s="152"/>
      <c r="K715" s="148">
        <v>346.29743520929236</v>
      </c>
      <c r="L715" s="148"/>
      <c r="M715" s="148">
        <v>45.600000000002183</v>
      </c>
      <c r="N715" s="148">
        <v>718.66570445867012</v>
      </c>
      <c r="O715" s="148"/>
      <c r="P715" s="148">
        <v>1991.7</v>
      </c>
      <c r="Q715" s="149"/>
      <c r="R715" s="148"/>
      <c r="S715" s="150">
        <f t="shared" si="49"/>
        <v>96</v>
      </c>
      <c r="T715" s="150">
        <f t="shared" si="50"/>
        <v>89.900000000000091</v>
      </c>
      <c r="U715" s="150">
        <f t="shared" si="51"/>
        <v>1.9000000000000909</v>
      </c>
    </row>
    <row r="716" spans="1:21" x14ac:dyDescent="0.2">
      <c r="A716" s="151">
        <v>42308</v>
      </c>
      <c r="B716" s="143">
        <v>1200</v>
      </c>
      <c r="C716" s="148">
        <v>494.66666666666669</v>
      </c>
      <c r="D716" s="149">
        <v>73</v>
      </c>
      <c r="E716" s="149">
        <v>268</v>
      </c>
      <c r="F716" s="149"/>
      <c r="G716" s="152">
        <v>40</v>
      </c>
      <c r="H716" s="153">
        <v>48</v>
      </c>
      <c r="I716" s="149">
        <v>47</v>
      </c>
      <c r="J716" s="152"/>
      <c r="K716" s="148">
        <v>329.44824461286936</v>
      </c>
      <c r="L716" s="148"/>
      <c r="M716" s="148">
        <v>67.199999999998909</v>
      </c>
      <c r="N716" s="148">
        <v>732.39271465087302</v>
      </c>
      <c r="O716" s="148"/>
      <c r="P716" s="148">
        <v>1994.5</v>
      </c>
      <c r="Q716" s="149"/>
      <c r="R716" s="148"/>
      <c r="S716" s="150">
        <f t="shared" si="49"/>
        <v>98.799999999999955</v>
      </c>
      <c r="T716" s="150">
        <f t="shared" si="50"/>
        <v>92.700000000000045</v>
      </c>
      <c r="U716" s="150">
        <f t="shared" si="51"/>
        <v>2.7999999999999545</v>
      </c>
    </row>
    <row r="717" spans="1:21" x14ac:dyDescent="0.2">
      <c r="A717" s="151">
        <v>42308</v>
      </c>
      <c r="B717" s="143">
        <v>1300</v>
      </c>
      <c r="C717" s="148">
        <v>495.66666666666669</v>
      </c>
      <c r="D717" s="149">
        <v>76</v>
      </c>
      <c r="E717" s="149">
        <v>273</v>
      </c>
      <c r="F717" s="149"/>
      <c r="G717" s="152">
        <v>41</v>
      </c>
      <c r="H717" s="153">
        <v>48</v>
      </c>
      <c r="I717" s="149">
        <v>51</v>
      </c>
      <c r="J717" s="152"/>
      <c r="K717" s="148">
        <v>327.91082575079184</v>
      </c>
      <c r="L717" s="148"/>
      <c r="M717" s="148">
        <v>45.600000000002183</v>
      </c>
      <c r="N717" s="148">
        <v>746.0556657238227</v>
      </c>
      <c r="O717" s="148"/>
      <c r="P717" s="148">
        <v>1996.4</v>
      </c>
      <c r="Q717" s="149"/>
      <c r="R717" s="148"/>
      <c r="S717" s="150">
        <f t="shared" si="49"/>
        <v>100.70000000000005</v>
      </c>
      <c r="T717" s="150">
        <f t="shared" si="50"/>
        <v>94.600000000000136</v>
      </c>
      <c r="U717" s="150">
        <f t="shared" si="51"/>
        <v>1.9000000000000909</v>
      </c>
    </row>
    <row r="718" spans="1:21" x14ac:dyDescent="0.2">
      <c r="A718" s="151">
        <v>42308</v>
      </c>
      <c r="B718" s="143">
        <v>1400</v>
      </c>
      <c r="C718" s="148">
        <v>496.66666666666669</v>
      </c>
      <c r="D718" s="149">
        <v>74</v>
      </c>
      <c r="E718" s="149">
        <v>273</v>
      </c>
      <c r="F718" s="149"/>
      <c r="G718" s="152">
        <v>41.5</v>
      </c>
      <c r="H718" s="153">
        <v>48</v>
      </c>
      <c r="I718" s="149">
        <v>49</v>
      </c>
      <c r="J718" s="152"/>
      <c r="K718" s="148">
        <v>318.20927156329572</v>
      </c>
      <c r="L718" s="148"/>
      <c r="M718" s="148">
        <v>45.599999999996726</v>
      </c>
      <c r="N718" s="148">
        <v>759.31438537229337</v>
      </c>
      <c r="O718" s="148"/>
      <c r="P718" s="148">
        <v>1998.3</v>
      </c>
      <c r="Q718" s="149"/>
      <c r="R718" s="148"/>
      <c r="S718" s="150">
        <f t="shared" si="49"/>
        <v>102.59999999999991</v>
      </c>
      <c r="T718" s="150">
        <f t="shared" si="50"/>
        <v>96.5</v>
      </c>
      <c r="U718" s="150">
        <f t="shared" si="51"/>
        <v>1.8999999999998636</v>
      </c>
    </row>
    <row r="719" spans="1:21" x14ac:dyDescent="0.2">
      <c r="A719" s="151">
        <v>42308</v>
      </c>
      <c r="B719" s="143">
        <v>1500</v>
      </c>
      <c r="C719" s="148">
        <v>497.66666666666669</v>
      </c>
      <c r="D719" s="149">
        <v>71</v>
      </c>
      <c r="E719" s="149">
        <v>273</v>
      </c>
      <c r="F719" s="149"/>
      <c r="G719" s="152">
        <v>41.5</v>
      </c>
      <c r="H719" s="153">
        <v>48</v>
      </c>
      <c r="I719" s="149">
        <v>47</v>
      </c>
      <c r="J719" s="152"/>
      <c r="K719" s="148">
        <v>308.51342072304601</v>
      </c>
      <c r="L719" s="148"/>
      <c r="M719" s="148">
        <v>31.199999999998909</v>
      </c>
      <c r="N719" s="148">
        <v>772.16911123575358</v>
      </c>
      <c r="O719" s="148"/>
      <c r="P719" s="148">
        <v>1999.6</v>
      </c>
      <c r="Q719" s="149"/>
      <c r="R719" s="148"/>
      <c r="S719" s="150">
        <f t="shared" si="49"/>
        <v>103.89999999999986</v>
      </c>
      <c r="T719" s="150">
        <f t="shared" si="50"/>
        <v>97.799999999999955</v>
      </c>
      <c r="U719" s="150">
        <f t="shared" si="51"/>
        <v>1.2999999999999545</v>
      </c>
    </row>
    <row r="720" spans="1:21" x14ac:dyDescent="0.2">
      <c r="A720" s="151">
        <v>42308</v>
      </c>
      <c r="B720" s="143">
        <v>1600</v>
      </c>
      <c r="C720" s="148">
        <v>498.66666666666669</v>
      </c>
      <c r="D720" s="149">
        <v>79</v>
      </c>
      <c r="E720" s="149">
        <v>273</v>
      </c>
      <c r="F720" s="149"/>
      <c r="G720" s="152">
        <v>41.5</v>
      </c>
      <c r="H720" s="153">
        <v>48</v>
      </c>
      <c r="I720" s="149">
        <v>52</v>
      </c>
      <c r="J720" s="152"/>
      <c r="K720" s="148">
        <v>337.42121502461544</v>
      </c>
      <c r="L720" s="148"/>
      <c r="M720" s="148">
        <v>60.000000000000007</v>
      </c>
      <c r="N720" s="148">
        <v>786.2283285284459</v>
      </c>
      <c r="O720" s="148"/>
      <c r="P720" s="148">
        <v>2002.1</v>
      </c>
      <c r="Q720" s="149"/>
      <c r="R720" s="148"/>
      <c r="S720" s="150">
        <f t="shared" si="49"/>
        <v>106.39999999999986</v>
      </c>
      <c r="T720" s="150">
        <f t="shared" si="50"/>
        <v>100.29999999999995</v>
      </c>
      <c r="U720" s="150">
        <f t="shared" si="51"/>
        <v>2.5</v>
      </c>
    </row>
    <row r="721" spans="1:22" x14ac:dyDescent="0.2">
      <c r="A721" s="151">
        <v>42308</v>
      </c>
      <c r="B721" s="143">
        <v>1700</v>
      </c>
      <c r="C721" s="148">
        <v>499.66666666666669</v>
      </c>
      <c r="D721" s="149">
        <v>83</v>
      </c>
      <c r="E721" s="149">
        <v>269</v>
      </c>
      <c r="F721" s="149"/>
      <c r="G721" s="152">
        <v>41.5</v>
      </c>
      <c r="H721" s="153">
        <v>48</v>
      </c>
      <c r="I721" s="149">
        <v>52</v>
      </c>
      <c r="J721" s="152"/>
      <c r="K721" s="148">
        <v>370.90673517551039</v>
      </c>
      <c r="L721" s="148"/>
      <c r="M721" s="148">
        <v>45.600000000002183</v>
      </c>
      <c r="N721" s="148">
        <v>801.68277582742553</v>
      </c>
      <c r="O721" s="148"/>
      <c r="P721" s="148">
        <v>2004</v>
      </c>
      <c r="Q721" s="149"/>
      <c r="R721" s="148"/>
      <c r="S721" s="150">
        <f t="shared" si="49"/>
        <v>108.29999999999995</v>
      </c>
      <c r="T721" s="150">
        <f t="shared" si="50"/>
        <v>102.20000000000005</v>
      </c>
      <c r="U721" s="150">
        <f t="shared" si="51"/>
        <v>1.9000000000000909</v>
      </c>
    </row>
    <row r="722" spans="1:22" x14ac:dyDescent="0.2">
      <c r="A722" s="151">
        <v>42308</v>
      </c>
      <c r="B722" s="143">
        <v>1800</v>
      </c>
      <c r="C722" s="148">
        <v>500.66666666666669</v>
      </c>
      <c r="D722" s="149">
        <v>78</v>
      </c>
      <c r="E722" s="149">
        <v>264</v>
      </c>
      <c r="F722" s="149"/>
      <c r="G722" s="152">
        <v>40</v>
      </c>
      <c r="H722" s="153">
        <v>48</v>
      </c>
      <c r="I722" s="149">
        <v>49</v>
      </c>
      <c r="J722" s="152"/>
      <c r="K722" s="148">
        <v>354.95513060626809</v>
      </c>
      <c r="L722" s="148"/>
      <c r="M722" s="148">
        <v>45.600000000002183</v>
      </c>
      <c r="N722" s="148">
        <v>816.47257293602001</v>
      </c>
      <c r="O722" s="148"/>
      <c r="P722" s="148">
        <v>2005.9</v>
      </c>
      <c r="Q722" s="149"/>
      <c r="R722" s="148"/>
      <c r="S722" s="150">
        <f t="shared" si="49"/>
        <v>110.20000000000005</v>
      </c>
      <c r="T722" s="150">
        <f t="shared" si="50"/>
        <v>104.10000000000014</v>
      </c>
      <c r="U722" s="150">
        <f t="shared" si="51"/>
        <v>1.9000000000000909</v>
      </c>
    </row>
    <row r="723" spans="1:22" x14ac:dyDescent="0.2">
      <c r="A723" s="151">
        <v>42308</v>
      </c>
      <c r="B723" s="143">
        <v>1900</v>
      </c>
      <c r="C723" s="148">
        <v>501.66666666666669</v>
      </c>
      <c r="D723" s="149">
        <v>69</v>
      </c>
      <c r="E723" s="149">
        <v>260</v>
      </c>
      <c r="F723" s="149"/>
      <c r="G723" s="152">
        <v>38</v>
      </c>
      <c r="H723" s="153">
        <v>48</v>
      </c>
      <c r="I723" s="149">
        <v>46</v>
      </c>
      <c r="J723" s="152"/>
      <c r="K723" s="148">
        <v>303.34374874066327</v>
      </c>
      <c r="L723" s="148"/>
      <c r="M723" s="148">
        <v>45.599999999996726</v>
      </c>
      <c r="N723" s="148">
        <v>829.11189580021437</v>
      </c>
      <c r="O723" s="148"/>
      <c r="P723" s="148">
        <v>2007.8</v>
      </c>
      <c r="Q723" s="149"/>
      <c r="R723" s="148"/>
      <c r="S723" s="150">
        <f t="shared" si="49"/>
        <v>112.09999999999991</v>
      </c>
      <c r="T723" s="150">
        <f t="shared" si="50"/>
        <v>106</v>
      </c>
      <c r="U723" s="150">
        <f t="shared" si="51"/>
        <v>1.8999999999998636</v>
      </c>
    </row>
    <row r="724" spans="1:22" x14ac:dyDescent="0.2">
      <c r="A724" s="151">
        <v>42308</v>
      </c>
      <c r="B724" s="143">
        <v>2000</v>
      </c>
      <c r="C724" s="148">
        <v>502.66666666666669</v>
      </c>
      <c r="D724" s="149">
        <v>74</v>
      </c>
      <c r="E724" s="149">
        <v>267</v>
      </c>
      <c r="F724" s="149"/>
      <c r="G724" s="152">
        <v>37</v>
      </c>
      <c r="H724" s="153">
        <v>48</v>
      </c>
      <c r="I724" s="149">
        <v>46</v>
      </c>
      <c r="J724" s="152"/>
      <c r="K724" s="148">
        <v>297.16456829712359</v>
      </c>
      <c r="L724" s="148"/>
      <c r="M724" s="148">
        <v>40.800000000001091</v>
      </c>
      <c r="N724" s="148">
        <v>841.49375281259449</v>
      </c>
      <c r="O724" s="148"/>
      <c r="P724" s="148">
        <v>2009.5</v>
      </c>
      <c r="Q724" s="149"/>
      <c r="R724" s="148"/>
      <c r="S724" s="150">
        <f t="shared" si="49"/>
        <v>113.79999999999995</v>
      </c>
      <c r="T724" s="150">
        <f t="shared" si="50"/>
        <v>107.70000000000005</v>
      </c>
      <c r="U724" s="150">
        <f t="shared" si="51"/>
        <v>1.7000000000000455</v>
      </c>
    </row>
    <row r="725" spans="1:22" x14ac:dyDescent="0.2">
      <c r="A725" s="151">
        <v>42308</v>
      </c>
      <c r="B725" s="143">
        <v>2100</v>
      </c>
      <c r="C725" s="148">
        <v>503.66666666666669</v>
      </c>
      <c r="D725" s="149">
        <v>52</v>
      </c>
      <c r="E725" s="149">
        <v>283</v>
      </c>
      <c r="F725" s="149"/>
      <c r="G725" s="152">
        <v>36</v>
      </c>
      <c r="H725" s="153">
        <v>48</v>
      </c>
      <c r="I725" s="149">
        <v>42</v>
      </c>
      <c r="J725" s="152"/>
      <c r="K725" s="148">
        <v>212.31111989895493</v>
      </c>
      <c r="L725" s="148"/>
      <c r="M725" s="148">
        <v>24</v>
      </c>
      <c r="N725" s="148">
        <v>850.34004947505093</v>
      </c>
      <c r="O725" s="148"/>
      <c r="P725" s="148">
        <v>2010.5</v>
      </c>
      <c r="Q725" s="149"/>
      <c r="R725" s="148"/>
      <c r="S725" s="150">
        <f t="shared" si="49"/>
        <v>114.79999999999995</v>
      </c>
      <c r="T725" s="150">
        <f t="shared" si="50"/>
        <v>108.70000000000005</v>
      </c>
      <c r="U725" s="150">
        <f t="shared" si="51"/>
        <v>1</v>
      </c>
    </row>
    <row r="726" spans="1:22" x14ac:dyDescent="0.2">
      <c r="A726" s="151">
        <v>42308</v>
      </c>
      <c r="B726" s="143">
        <v>2200</v>
      </c>
      <c r="C726" s="148">
        <v>504.66666666666669</v>
      </c>
      <c r="D726" s="149">
        <v>65</v>
      </c>
      <c r="E726" s="149">
        <v>308</v>
      </c>
      <c r="F726" s="149"/>
      <c r="G726" s="152">
        <v>36</v>
      </c>
      <c r="H726" s="153">
        <v>48</v>
      </c>
      <c r="I726" s="149">
        <v>46</v>
      </c>
      <c r="J726" s="152"/>
      <c r="K726" s="148">
        <v>256.38630604208612</v>
      </c>
      <c r="L726" s="148"/>
      <c r="M726" s="148">
        <v>33.600000000002183</v>
      </c>
      <c r="N726" s="148">
        <v>861.02281222680449</v>
      </c>
      <c r="O726" s="148"/>
      <c r="P726" s="148">
        <v>2011.9</v>
      </c>
      <c r="Q726" s="149"/>
      <c r="R726" s="148"/>
      <c r="S726" s="150">
        <f t="shared" si="49"/>
        <v>116.20000000000005</v>
      </c>
      <c r="T726" s="150">
        <f t="shared" si="50"/>
        <v>110.10000000000014</v>
      </c>
      <c r="U726" s="150">
        <f t="shared" si="51"/>
        <v>1.4000000000000909</v>
      </c>
    </row>
    <row r="727" spans="1:22" x14ac:dyDescent="0.2">
      <c r="A727" s="151">
        <v>42308</v>
      </c>
      <c r="B727" s="143">
        <v>2300</v>
      </c>
      <c r="C727" s="148">
        <v>505.66666666666669</v>
      </c>
      <c r="D727" s="149">
        <v>68</v>
      </c>
      <c r="E727" s="149">
        <v>318</v>
      </c>
      <c r="F727" s="149"/>
      <c r="G727" s="152">
        <v>37</v>
      </c>
      <c r="H727" s="153">
        <v>48</v>
      </c>
      <c r="I727" s="149">
        <v>45</v>
      </c>
      <c r="J727" s="152"/>
      <c r="K727" s="148">
        <v>262.4924876189603</v>
      </c>
      <c r="L727" s="148"/>
      <c r="M727" s="148">
        <v>36</v>
      </c>
      <c r="N727" s="148">
        <v>871.95999921092789</v>
      </c>
      <c r="O727" s="148"/>
      <c r="P727" s="148">
        <v>2013.4</v>
      </c>
      <c r="Q727" s="149"/>
      <c r="R727" s="148"/>
      <c r="S727" s="150">
        <f t="shared" si="49"/>
        <v>117.70000000000005</v>
      </c>
      <c r="T727" s="150">
        <f t="shared" si="50"/>
        <v>111.60000000000014</v>
      </c>
      <c r="U727" s="150">
        <f t="shared" si="51"/>
        <v>1.5</v>
      </c>
    </row>
    <row r="728" spans="1:22" x14ac:dyDescent="0.2">
      <c r="A728" s="151">
        <v>42308</v>
      </c>
      <c r="B728" s="143">
        <v>2400</v>
      </c>
      <c r="C728" s="148">
        <v>506.66666666666669</v>
      </c>
      <c r="D728" s="149">
        <v>70</v>
      </c>
      <c r="E728" s="149">
        <v>282</v>
      </c>
      <c r="F728" s="149"/>
      <c r="G728" s="152">
        <v>37</v>
      </c>
      <c r="H728" s="153">
        <v>48</v>
      </c>
      <c r="I728" s="149">
        <v>45</v>
      </c>
      <c r="J728" s="152"/>
      <c r="K728" s="148">
        <v>298.10353410390655</v>
      </c>
      <c r="L728" s="148"/>
      <c r="M728" s="148">
        <v>64.799999999995634</v>
      </c>
      <c r="N728" s="148">
        <v>884.38097979859072</v>
      </c>
      <c r="O728" s="148"/>
      <c r="P728" s="148">
        <v>2016.1</v>
      </c>
      <c r="Q728" s="149"/>
      <c r="R728" s="148"/>
      <c r="S728" s="150">
        <f t="shared" si="49"/>
        <v>120.39999999999986</v>
      </c>
      <c r="T728" s="150">
        <f t="shared" si="50"/>
        <v>114.29999999999995</v>
      </c>
      <c r="U728" s="150">
        <f t="shared" si="51"/>
        <v>2.6999999999998181</v>
      </c>
      <c r="V728" s="150"/>
    </row>
    <row r="729" spans="1:22" x14ac:dyDescent="0.2">
      <c r="A729" s="151">
        <v>42309</v>
      </c>
      <c r="B729" s="143">
        <v>100</v>
      </c>
      <c r="C729" s="148">
        <v>507.66666666666669</v>
      </c>
      <c r="D729" s="149">
        <v>68</v>
      </c>
      <c r="E729" s="149">
        <v>269</v>
      </c>
      <c r="F729" s="149"/>
      <c r="G729" s="152">
        <v>36</v>
      </c>
      <c r="H729" s="153">
        <v>48</v>
      </c>
      <c r="I729" s="149">
        <v>44</v>
      </c>
      <c r="J729" s="152"/>
      <c r="K729" s="148">
        <v>300.30621877743096</v>
      </c>
      <c r="L729" s="148"/>
      <c r="M729" s="148">
        <v>50.400000000003274</v>
      </c>
      <c r="N729" s="148">
        <v>896.89373891431705</v>
      </c>
      <c r="O729" s="148"/>
      <c r="P729" s="148">
        <v>2018.2</v>
      </c>
      <c r="Q729" s="149"/>
      <c r="R729" s="148"/>
      <c r="S729" s="150">
        <f t="shared" si="49"/>
        <v>122.5</v>
      </c>
      <c r="T729" s="150">
        <f t="shared" si="50"/>
        <v>116.40000000000009</v>
      </c>
      <c r="U729" s="150">
        <f t="shared" si="51"/>
        <v>2.1000000000001364</v>
      </c>
    </row>
    <row r="730" spans="1:22" x14ac:dyDescent="0.2">
      <c r="A730" s="151">
        <v>42309</v>
      </c>
      <c r="B730" s="143">
        <v>200</v>
      </c>
      <c r="C730" s="148">
        <v>508.66666666666669</v>
      </c>
      <c r="D730" s="149">
        <v>64</v>
      </c>
      <c r="E730" s="149">
        <v>282</v>
      </c>
      <c r="F730" s="149"/>
      <c r="G730" s="152">
        <v>35.5</v>
      </c>
      <c r="H730" s="153">
        <v>48</v>
      </c>
      <c r="I730" s="149">
        <v>45</v>
      </c>
      <c r="J730" s="152"/>
      <c r="K730" s="148">
        <v>260.21526134318771</v>
      </c>
      <c r="L730" s="148"/>
      <c r="M730" s="148">
        <v>31.199999999998909</v>
      </c>
      <c r="N730" s="148">
        <v>907.73604147028323</v>
      </c>
      <c r="O730" s="148"/>
      <c r="P730" s="148">
        <v>2019.5</v>
      </c>
      <c r="Q730" s="149"/>
      <c r="R730" s="148"/>
      <c r="S730" s="150">
        <f t="shared" si="49"/>
        <v>123.79999999999995</v>
      </c>
      <c r="T730" s="150">
        <f t="shared" si="50"/>
        <v>117.70000000000005</v>
      </c>
      <c r="U730" s="150">
        <f t="shared" si="51"/>
        <v>1.2999999999999545</v>
      </c>
    </row>
    <row r="731" spans="1:22" x14ac:dyDescent="0.2">
      <c r="A731" s="151">
        <v>42309</v>
      </c>
      <c r="B731" s="143">
        <v>300</v>
      </c>
      <c r="C731" s="148">
        <v>509.66666666666669</v>
      </c>
      <c r="D731" s="149">
        <v>81</v>
      </c>
      <c r="E731" s="149">
        <v>286</v>
      </c>
      <c r="F731" s="149"/>
      <c r="G731" s="152">
        <v>36</v>
      </c>
      <c r="H731" s="153">
        <v>48</v>
      </c>
      <c r="I731" s="149">
        <v>48</v>
      </c>
      <c r="J731" s="152"/>
      <c r="K731" s="148">
        <v>356.96767231068441</v>
      </c>
      <c r="L731" s="148"/>
      <c r="M731" s="148">
        <v>50.399999999997824</v>
      </c>
      <c r="N731" s="148">
        <v>922.6096944832284</v>
      </c>
      <c r="O731" s="148"/>
      <c r="P731" s="148">
        <v>2021.6</v>
      </c>
      <c r="Q731" s="149"/>
      <c r="R731" s="148"/>
      <c r="S731" s="150">
        <f t="shared" si="49"/>
        <v>125.89999999999986</v>
      </c>
      <c r="T731" s="150">
        <f t="shared" si="50"/>
        <v>119.79999999999995</v>
      </c>
      <c r="U731" s="150">
        <f t="shared" si="51"/>
        <v>2.0999999999999091</v>
      </c>
    </row>
    <row r="732" spans="1:22" x14ac:dyDescent="0.2">
      <c r="A732" s="151">
        <v>42309</v>
      </c>
      <c r="B732" s="143">
        <v>400</v>
      </c>
      <c r="C732" s="148">
        <v>510.66666666666669</v>
      </c>
      <c r="D732" s="149">
        <v>79</v>
      </c>
      <c r="E732" s="149">
        <v>264</v>
      </c>
      <c r="F732" s="149"/>
      <c r="G732" s="152">
        <v>35</v>
      </c>
      <c r="H732" s="153">
        <v>48</v>
      </c>
      <c r="I732" s="149">
        <v>47</v>
      </c>
      <c r="J732" s="152"/>
      <c r="K732" s="148">
        <v>370.71089220341139</v>
      </c>
      <c r="L732" s="148"/>
      <c r="M732" s="148">
        <v>55.200000000004366</v>
      </c>
      <c r="N732" s="148">
        <v>938.05598165837057</v>
      </c>
      <c r="O732" s="148"/>
      <c r="P732" s="148">
        <v>2023.9</v>
      </c>
      <c r="Q732" s="149"/>
      <c r="R732" s="148"/>
      <c r="S732" s="150">
        <f t="shared" si="49"/>
        <v>128.20000000000005</v>
      </c>
      <c r="T732" s="150">
        <f t="shared" si="50"/>
        <v>122.10000000000014</v>
      </c>
      <c r="U732" s="150">
        <f t="shared" si="51"/>
        <v>2.3000000000001819</v>
      </c>
    </row>
    <row r="733" spans="1:22" x14ac:dyDescent="0.2">
      <c r="A733" s="151">
        <v>42309</v>
      </c>
      <c r="B733" s="143">
        <v>500</v>
      </c>
      <c r="C733" s="148">
        <v>511.66666666666669</v>
      </c>
      <c r="D733" s="149">
        <v>78</v>
      </c>
      <c r="E733" s="149">
        <v>257</v>
      </c>
      <c r="F733" s="149"/>
      <c r="G733" s="152">
        <v>34</v>
      </c>
      <c r="H733" s="153">
        <v>48</v>
      </c>
      <c r="I733" s="149">
        <v>47</v>
      </c>
      <c r="J733" s="152"/>
      <c r="K733" s="148">
        <v>250.71693372280384</v>
      </c>
      <c r="L733" s="148"/>
      <c r="M733" s="148">
        <v>45.599999999996726</v>
      </c>
      <c r="N733" s="148">
        <v>948.50252056348745</v>
      </c>
      <c r="O733" s="148"/>
      <c r="P733" s="148">
        <v>2025.8</v>
      </c>
      <c r="Q733" s="149"/>
      <c r="R733" s="148"/>
      <c r="S733" s="150">
        <f t="shared" si="49"/>
        <v>130.09999999999991</v>
      </c>
      <c r="T733" s="150">
        <f t="shared" si="50"/>
        <v>124</v>
      </c>
      <c r="U733" s="150">
        <f t="shared" si="51"/>
        <v>1.8999999999998636</v>
      </c>
    </row>
    <row r="734" spans="1:22" x14ac:dyDescent="0.2">
      <c r="A734" s="151">
        <v>42309</v>
      </c>
      <c r="B734" s="143">
        <v>600</v>
      </c>
      <c r="C734" s="148">
        <v>512.66666666666663</v>
      </c>
      <c r="D734" s="149">
        <v>69</v>
      </c>
      <c r="E734" s="149">
        <v>253</v>
      </c>
      <c r="F734" s="149"/>
      <c r="G734" s="152">
        <v>34</v>
      </c>
      <c r="H734" s="153">
        <v>48</v>
      </c>
      <c r="I734" s="149">
        <v>44</v>
      </c>
      <c r="J734" s="152"/>
      <c r="K734" s="148">
        <v>328.98479429775432</v>
      </c>
      <c r="L734" s="148"/>
      <c r="M734" s="148">
        <v>36.000000000002046</v>
      </c>
      <c r="N734" s="148">
        <v>962.21022032589315</v>
      </c>
      <c r="O734" s="148"/>
      <c r="P734" s="148">
        <v>2027.3</v>
      </c>
      <c r="Q734" s="149"/>
      <c r="R734" s="148"/>
      <c r="S734" s="150">
        <f t="shared" si="49"/>
        <v>131.59999999999991</v>
      </c>
      <c r="T734" s="150">
        <f t="shared" si="50"/>
        <v>125.5</v>
      </c>
      <c r="U734" s="150">
        <f t="shared" si="51"/>
        <v>1.5</v>
      </c>
    </row>
    <row r="735" spans="1:22" x14ac:dyDescent="0.2">
      <c r="A735" s="151">
        <v>42309</v>
      </c>
      <c r="B735" s="143">
        <v>700</v>
      </c>
      <c r="C735" s="148">
        <v>513.66666666666663</v>
      </c>
      <c r="D735" s="149">
        <v>66</v>
      </c>
      <c r="E735" s="149">
        <v>256</v>
      </c>
      <c r="F735" s="149"/>
      <c r="G735" s="152">
        <v>36</v>
      </c>
      <c r="H735" s="153">
        <v>48</v>
      </c>
      <c r="I735" s="149">
        <v>44</v>
      </c>
      <c r="J735" s="152"/>
      <c r="K735" s="148">
        <v>296.59511245163736</v>
      </c>
      <c r="L735" s="148"/>
      <c r="M735" s="148">
        <v>31.199999999998909</v>
      </c>
      <c r="N735" s="148">
        <v>974.56835001137802</v>
      </c>
      <c r="O735" s="148"/>
      <c r="P735" s="148">
        <v>2028.6</v>
      </c>
      <c r="Q735" s="149"/>
      <c r="R735" s="148"/>
      <c r="S735" s="150">
        <f t="shared" si="49"/>
        <v>132.89999999999986</v>
      </c>
      <c r="T735" s="150">
        <f t="shared" si="50"/>
        <v>126.79999999999995</v>
      </c>
      <c r="U735" s="150">
        <f t="shared" si="51"/>
        <v>1.2999999999999545</v>
      </c>
    </row>
    <row r="736" spans="1:22" x14ac:dyDescent="0.2">
      <c r="A736" s="151">
        <v>42309</v>
      </c>
      <c r="B736" s="143">
        <v>800</v>
      </c>
      <c r="C736" s="148">
        <v>514.66666666666663</v>
      </c>
      <c r="D736" s="149">
        <v>66</v>
      </c>
      <c r="E736" s="149">
        <v>270</v>
      </c>
      <c r="F736" s="149"/>
      <c r="G736" s="152">
        <v>38</v>
      </c>
      <c r="H736" s="153">
        <v>48</v>
      </c>
      <c r="I736" s="149">
        <v>46</v>
      </c>
      <c r="J736" s="152"/>
      <c r="K736" s="148">
        <v>272.30994092865916</v>
      </c>
      <c r="L736" s="148"/>
      <c r="M736" s="148">
        <v>45.600000000002183</v>
      </c>
      <c r="N736" s="148">
        <v>985.91459755007213</v>
      </c>
      <c r="O736" s="148"/>
      <c r="P736" s="148">
        <v>2030.5</v>
      </c>
      <c r="Q736" s="149"/>
      <c r="R736" s="148"/>
      <c r="S736" s="150">
        <f t="shared" si="49"/>
        <v>134.79999999999995</v>
      </c>
      <c r="T736" s="150">
        <f t="shared" si="50"/>
        <v>128.70000000000005</v>
      </c>
      <c r="U736" s="150">
        <f t="shared" si="51"/>
        <v>1.9000000000000909</v>
      </c>
    </row>
    <row r="737" spans="1:22" x14ac:dyDescent="0.2">
      <c r="A737" s="151">
        <v>42309</v>
      </c>
      <c r="B737" s="143">
        <v>900</v>
      </c>
      <c r="C737" s="148">
        <v>515.66666666666663</v>
      </c>
      <c r="D737" s="149">
        <v>67</v>
      </c>
      <c r="E737" s="149">
        <v>272</v>
      </c>
      <c r="F737" s="149"/>
      <c r="G737" s="152">
        <v>38</v>
      </c>
      <c r="H737" s="153">
        <v>48</v>
      </c>
      <c r="I737" s="149">
        <v>48</v>
      </c>
      <c r="J737" s="152"/>
      <c r="K737" s="148">
        <v>280.70258790354166</v>
      </c>
      <c r="L737" s="148"/>
      <c r="M737" s="148">
        <v>45.600000000002183</v>
      </c>
      <c r="N737" s="148">
        <v>997.61053871271974</v>
      </c>
      <c r="O737" s="148"/>
      <c r="P737" s="148">
        <v>2032.4</v>
      </c>
      <c r="Q737" s="149"/>
      <c r="R737" s="148"/>
      <c r="S737" s="150">
        <f t="shared" si="49"/>
        <v>136.70000000000005</v>
      </c>
      <c r="T737" s="150">
        <f t="shared" si="50"/>
        <v>130.60000000000014</v>
      </c>
      <c r="U737" s="150">
        <f t="shared" si="51"/>
        <v>1.9000000000000909</v>
      </c>
    </row>
    <row r="738" spans="1:22" x14ac:dyDescent="0.2">
      <c r="A738" s="151">
        <v>42309</v>
      </c>
      <c r="B738" s="143">
        <v>1000</v>
      </c>
      <c r="C738" s="148">
        <v>516.66666666666663</v>
      </c>
      <c r="D738" s="149">
        <v>46</v>
      </c>
      <c r="E738" s="149">
        <v>305</v>
      </c>
      <c r="F738" s="149"/>
      <c r="G738" s="152">
        <v>40.5</v>
      </c>
      <c r="H738" s="153">
        <v>48</v>
      </c>
      <c r="I738" s="149">
        <v>46</v>
      </c>
      <c r="J738" s="152"/>
      <c r="K738" s="148">
        <v>143.96138447057092</v>
      </c>
      <c r="L738" s="148"/>
      <c r="M738" s="148">
        <v>21.599999999996726</v>
      </c>
      <c r="N738" s="148">
        <v>1003.6089297323268</v>
      </c>
      <c r="O738" s="148"/>
      <c r="P738" s="148">
        <v>2033.3</v>
      </c>
      <c r="Q738" s="149"/>
      <c r="R738" s="148"/>
      <c r="S738" s="150">
        <f t="shared" si="49"/>
        <v>137.59999999999991</v>
      </c>
      <c r="T738" s="150">
        <f t="shared" si="50"/>
        <v>131.5</v>
      </c>
      <c r="U738" s="150">
        <f t="shared" si="51"/>
        <v>0.89999999999986358</v>
      </c>
    </row>
    <row r="739" spans="1:22" x14ac:dyDescent="0.2">
      <c r="A739" s="151">
        <v>42309</v>
      </c>
      <c r="B739" s="143">
        <v>1100</v>
      </c>
      <c r="C739" s="148">
        <v>517.66666666666663</v>
      </c>
      <c r="D739" s="149">
        <v>80</v>
      </c>
      <c r="E739" s="149">
        <v>309</v>
      </c>
      <c r="F739" s="149"/>
      <c r="G739" s="152">
        <v>41</v>
      </c>
      <c r="H739" s="153">
        <v>48</v>
      </c>
      <c r="I739" s="149">
        <v>52</v>
      </c>
      <c r="J739" s="152"/>
      <c r="K739" s="148">
        <v>328.04396226265993</v>
      </c>
      <c r="L739" s="148"/>
      <c r="M739" s="148">
        <v>24</v>
      </c>
      <c r="N739" s="148">
        <v>1017.2774281599377</v>
      </c>
      <c r="O739" s="148"/>
      <c r="P739" s="148">
        <v>2034.3</v>
      </c>
      <c r="Q739" s="149"/>
      <c r="R739" s="148"/>
      <c r="S739" s="150">
        <f t="shared" si="49"/>
        <v>138.59999999999991</v>
      </c>
      <c r="T739" s="150">
        <f t="shared" si="50"/>
        <v>132.5</v>
      </c>
      <c r="U739" s="150">
        <f t="shared" si="51"/>
        <v>1</v>
      </c>
    </row>
    <row r="740" spans="1:22" x14ac:dyDescent="0.2">
      <c r="A740" s="151">
        <v>42309</v>
      </c>
      <c r="B740" s="143">
        <v>1200</v>
      </c>
      <c r="C740" s="148">
        <v>518.66666666666663</v>
      </c>
      <c r="D740" s="149">
        <v>43</v>
      </c>
      <c r="E740" s="149">
        <v>304</v>
      </c>
      <c r="F740" s="149"/>
      <c r="G740" s="152">
        <v>42</v>
      </c>
      <c r="H740" s="153">
        <v>48</v>
      </c>
      <c r="I740" s="149">
        <v>45</v>
      </c>
      <c r="J740" s="152"/>
      <c r="K740" s="148">
        <v>110.31977128203745</v>
      </c>
      <c r="L740" s="148"/>
      <c r="M740" s="148">
        <v>45.600000000002183</v>
      </c>
      <c r="N740" s="148">
        <v>1021.8740852966893</v>
      </c>
      <c r="O740" s="148"/>
      <c r="P740" s="148">
        <v>2036.2</v>
      </c>
      <c r="Q740" s="149"/>
      <c r="R740" s="148"/>
      <c r="S740" s="150">
        <f t="shared" si="49"/>
        <v>140.5</v>
      </c>
      <c r="T740" s="150">
        <f t="shared" si="50"/>
        <v>134.40000000000009</v>
      </c>
      <c r="U740" s="150">
        <f t="shared" si="51"/>
        <v>1.9000000000000909</v>
      </c>
    </row>
    <row r="741" spans="1:22" x14ac:dyDescent="0.2">
      <c r="A741" s="151">
        <v>42309</v>
      </c>
      <c r="B741" s="143">
        <v>1300</v>
      </c>
      <c r="C741" s="148">
        <v>519.66666666666663</v>
      </c>
      <c r="D741" s="149">
        <v>103</v>
      </c>
      <c r="E741" s="149">
        <v>351</v>
      </c>
      <c r="F741" s="149"/>
      <c r="G741" s="152">
        <v>41</v>
      </c>
      <c r="H741" s="153">
        <v>48</v>
      </c>
      <c r="I741" s="149">
        <v>51</v>
      </c>
      <c r="J741" s="152"/>
      <c r="K741" s="148">
        <v>427.71629009256304</v>
      </c>
      <c r="L741" s="148"/>
      <c r="M741" s="148">
        <v>45.599999999996726</v>
      </c>
      <c r="N741" s="148">
        <v>1039.6955973838794</v>
      </c>
      <c r="O741" s="148"/>
      <c r="P741" s="148">
        <v>2038.1</v>
      </c>
      <c r="Q741" s="149"/>
      <c r="R741" s="148"/>
      <c r="S741" s="150">
        <f t="shared" si="49"/>
        <v>142.39999999999986</v>
      </c>
      <c r="T741" s="150">
        <f t="shared" si="50"/>
        <v>136.29999999999995</v>
      </c>
      <c r="U741" s="150">
        <f t="shared" si="51"/>
        <v>1.8999999999998636</v>
      </c>
    </row>
    <row r="742" spans="1:22" x14ac:dyDescent="0.2">
      <c r="A742" s="151">
        <v>42309</v>
      </c>
      <c r="B742" s="143">
        <v>1400</v>
      </c>
      <c r="C742" s="148">
        <v>520.66666666666663</v>
      </c>
      <c r="D742" s="149">
        <v>67</v>
      </c>
      <c r="E742" s="149">
        <v>269</v>
      </c>
      <c r="F742" s="149"/>
      <c r="G742" s="152">
        <v>41.5</v>
      </c>
      <c r="H742" s="153">
        <v>48</v>
      </c>
      <c r="I742" s="149">
        <v>47</v>
      </c>
      <c r="J742" s="152"/>
      <c r="K742" s="148">
        <v>276.81188692317681</v>
      </c>
      <c r="L742" s="148"/>
      <c r="M742" s="148">
        <v>45.600000000002183</v>
      </c>
      <c r="N742" s="148">
        <v>1051.2294260056785</v>
      </c>
      <c r="O742" s="148"/>
      <c r="P742" s="148">
        <v>2040</v>
      </c>
      <c r="Q742" s="149"/>
      <c r="R742" s="148"/>
      <c r="S742" s="150">
        <f t="shared" si="49"/>
        <v>144.29999999999995</v>
      </c>
      <c r="T742" s="150">
        <f t="shared" si="50"/>
        <v>138.20000000000005</v>
      </c>
      <c r="U742" s="150">
        <f t="shared" si="51"/>
        <v>1.9000000000000909</v>
      </c>
    </row>
    <row r="743" spans="1:22" x14ac:dyDescent="0.2">
      <c r="A743" s="151">
        <v>42309</v>
      </c>
      <c r="B743" s="143">
        <v>1500</v>
      </c>
      <c r="C743" s="148">
        <v>521.66666666666663</v>
      </c>
      <c r="D743" s="149">
        <v>65</v>
      </c>
      <c r="E743" s="149">
        <v>282</v>
      </c>
      <c r="F743" s="149"/>
      <c r="G743" s="152">
        <v>39</v>
      </c>
      <c r="H743" s="153">
        <v>48</v>
      </c>
      <c r="I743" s="149">
        <v>46</v>
      </c>
      <c r="J743" s="152"/>
      <c r="K743" s="148">
        <v>273.55499009444549</v>
      </c>
      <c r="L743" s="148"/>
      <c r="M743" s="148">
        <v>45.600000000002183</v>
      </c>
      <c r="N743" s="148">
        <v>1062.627550592947</v>
      </c>
      <c r="O743" s="148"/>
      <c r="P743" s="148">
        <v>2041.9</v>
      </c>
      <c r="Q743" s="149"/>
      <c r="R743" s="148"/>
      <c r="S743" s="150">
        <f t="shared" si="49"/>
        <v>146.20000000000005</v>
      </c>
      <c r="T743" s="150">
        <f t="shared" si="50"/>
        <v>140.10000000000014</v>
      </c>
      <c r="U743" s="150">
        <f t="shared" si="51"/>
        <v>1.9000000000000909</v>
      </c>
    </row>
    <row r="744" spans="1:22" x14ac:dyDescent="0.2">
      <c r="A744" s="151">
        <v>42309</v>
      </c>
      <c r="B744" s="143">
        <v>1600</v>
      </c>
      <c r="C744" s="148">
        <v>522.66666666666663</v>
      </c>
      <c r="D744" s="149">
        <v>80</v>
      </c>
      <c r="E744" s="149">
        <v>269</v>
      </c>
      <c r="F744" s="149"/>
      <c r="G744" s="152">
        <v>37</v>
      </c>
      <c r="H744" s="153">
        <v>48</v>
      </c>
      <c r="I744" s="149">
        <v>49</v>
      </c>
      <c r="J744" s="152"/>
      <c r="K744" s="148">
        <v>361.00039720182178</v>
      </c>
      <c r="L744" s="148"/>
      <c r="M744" s="148">
        <v>67.199999999998909</v>
      </c>
      <c r="N744" s="148">
        <v>1077.6692338096896</v>
      </c>
      <c r="O744" s="148"/>
      <c r="P744" s="148">
        <v>2044.7</v>
      </c>
      <c r="Q744" s="149"/>
      <c r="R744" s="148"/>
      <c r="S744" s="150">
        <f t="shared" si="49"/>
        <v>149</v>
      </c>
      <c r="T744" s="150">
        <f t="shared" si="50"/>
        <v>142.90000000000009</v>
      </c>
      <c r="U744" s="150">
        <f t="shared" si="51"/>
        <v>2.7999999999999545</v>
      </c>
    </row>
    <row r="745" spans="1:22" x14ac:dyDescent="0.2">
      <c r="A745" s="151">
        <v>42309</v>
      </c>
      <c r="B745" s="143">
        <v>1700</v>
      </c>
      <c r="C745" s="148">
        <v>523.66666666666663</v>
      </c>
      <c r="D745" s="149">
        <v>62</v>
      </c>
      <c r="E745" s="149">
        <v>260</v>
      </c>
      <c r="F745" s="149"/>
      <c r="G745" s="152">
        <v>38</v>
      </c>
      <c r="H745" s="153">
        <v>48</v>
      </c>
      <c r="I745" s="149">
        <v>44</v>
      </c>
      <c r="J745" s="152"/>
      <c r="K745" s="148">
        <v>269.88624008929457</v>
      </c>
      <c r="L745" s="148"/>
      <c r="M745" s="148">
        <v>36</v>
      </c>
      <c r="N745" s="148">
        <v>1088.9144938134102</v>
      </c>
      <c r="O745" s="148"/>
      <c r="P745" s="148">
        <v>2046.2</v>
      </c>
      <c r="Q745" s="149"/>
      <c r="R745" s="148"/>
      <c r="S745" s="150">
        <f t="shared" si="49"/>
        <v>150.5</v>
      </c>
      <c r="T745" s="150">
        <f t="shared" si="50"/>
        <v>144.40000000000009</v>
      </c>
      <c r="U745" s="150">
        <f t="shared" si="51"/>
        <v>1.5</v>
      </c>
    </row>
    <row r="746" spans="1:22" x14ac:dyDescent="0.2">
      <c r="A746" s="151">
        <v>42309</v>
      </c>
      <c r="B746" s="143">
        <v>1800</v>
      </c>
      <c r="C746" s="148">
        <v>524.66666666666663</v>
      </c>
      <c r="D746" s="149">
        <v>65</v>
      </c>
      <c r="E746" s="149">
        <v>270</v>
      </c>
      <c r="F746" s="149"/>
      <c r="G746" s="152">
        <v>38</v>
      </c>
      <c r="H746" s="153">
        <v>48</v>
      </c>
      <c r="I746" s="149">
        <v>45</v>
      </c>
      <c r="J746" s="152"/>
      <c r="K746" s="148">
        <v>274.7784284795809</v>
      </c>
      <c r="L746" s="148"/>
      <c r="M746" s="148">
        <v>33.599999999996726</v>
      </c>
      <c r="N746" s="148">
        <v>1100.3635950000594</v>
      </c>
      <c r="O746" s="148"/>
      <c r="P746" s="148">
        <v>2047.6</v>
      </c>
      <c r="Q746" s="149"/>
      <c r="R746" s="148"/>
      <c r="S746" s="150">
        <f t="shared" si="49"/>
        <v>151.89999999999986</v>
      </c>
      <c r="T746" s="150">
        <f t="shared" si="50"/>
        <v>145.79999999999995</v>
      </c>
      <c r="U746" s="150">
        <f t="shared" si="51"/>
        <v>1.3999999999998636</v>
      </c>
    </row>
    <row r="747" spans="1:22" x14ac:dyDescent="0.2">
      <c r="A747" s="151">
        <v>42309</v>
      </c>
      <c r="B747" s="143">
        <v>1900</v>
      </c>
      <c r="C747" s="148">
        <v>525.66666666666663</v>
      </c>
      <c r="D747" s="149">
        <v>96</v>
      </c>
      <c r="E747" s="149">
        <v>275</v>
      </c>
      <c r="F747" s="149"/>
      <c r="G747" s="152">
        <v>37.5</v>
      </c>
      <c r="H747" s="153">
        <v>48</v>
      </c>
      <c r="I747" s="149">
        <v>48</v>
      </c>
      <c r="J747" s="152"/>
      <c r="K747" s="148">
        <v>486.37059704982772</v>
      </c>
      <c r="L747" s="148"/>
      <c r="M747" s="148">
        <v>57.600000000002183</v>
      </c>
      <c r="N747" s="148">
        <v>1120.6290365438022</v>
      </c>
      <c r="O747" s="148"/>
      <c r="P747" s="148">
        <v>2050</v>
      </c>
      <c r="Q747" s="149"/>
      <c r="R747" s="148"/>
      <c r="S747" s="150">
        <f t="shared" si="49"/>
        <v>154.29999999999995</v>
      </c>
      <c r="T747" s="150">
        <f t="shared" si="50"/>
        <v>148.20000000000005</v>
      </c>
      <c r="U747" s="150">
        <f t="shared" si="51"/>
        <v>2.4000000000000909</v>
      </c>
    </row>
    <row r="748" spans="1:22" x14ac:dyDescent="0.2">
      <c r="A748" s="151">
        <v>42309</v>
      </c>
      <c r="B748" s="143">
        <v>2000</v>
      </c>
      <c r="C748" s="148">
        <v>526.66666666666663</v>
      </c>
      <c r="D748" s="149">
        <v>69</v>
      </c>
      <c r="E748" s="149">
        <v>240</v>
      </c>
      <c r="F748" s="149"/>
      <c r="G748" s="152">
        <v>36</v>
      </c>
      <c r="H748" s="153">
        <v>48</v>
      </c>
      <c r="I748" s="149">
        <v>44</v>
      </c>
      <c r="J748" s="152"/>
      <c r="K748" s="148">
        <v>327.29900386641054</v>
      </c>
      <c r="L748" s="148"/>
      <c r="M748" s="148">
        <v>36</v>
      </c>
      <c r="N748" s="148">
        <v>1134.2664950382359</v>
      </c>
      <c r="O748" s="148"/>
      <c r="P748" s="148">
        <v>2051.5</v>
      </c>
      <c r="Q748" s="149"/>
      <c r="R748" s="148"/>
      <c r="S748" s="150">
        <f t="shared" ref="S748:S751" si="52">P748-$P$683</f>
        <v>155.79999999999995</v>
      </c>
      <c r="T748" s="150">
        <f t="shared" si="50"/>
        <v>149.70000000000005</v>
      </c>
      <c r="U748" s="150">
        <f t="shared" si="51"/>
        <v>1.5</v>
      </c>
    </row>
    <row r="749" spans="1:22" x14ac:dyDescent="0.2">
      <c r="A749" s="151">
        <v>42309</v>
      </c>
      <c r="B749" s="143">
        <v>2100</v>
      </c>
      <c r="C749" s="148">
        <v>527.66666666666663</v>
      </c>
      <c r="D749" s="149">
        <v>70</v>
      </c>
      <c r="E749" s="149">
        <v>244</v>
      </c>
      <c r="F749" s="149"/>
      <c r="G749" s="152">
        <v>36</v>
      </c>
      <c r="H749" s="153">
        <v>48</v>
      </c>
      <c r="I749" s="149">
        <v>45</v>
      </c>
      <c r="J749" s="152"/>
      <c r="K749" s="148">
        <v>326.81000334163627</v>
      </c>
      <c r="L749" s="148"/>
      <c r="M749" s="148">
        <v>40.799999999995634</v>
      </c>
      <c r="N749" s="148">
        <v>1147.883578510804</v>
      </c>
      <c r="O749" s="148"/>
      <c r="P749" s="148">
        <v>2053.1999999999998</v>
      </c>
      <c r="Q749" s="149"/>
      <c r="R749" s="148"/>
      <c r="S749" s="150">
        <f t="shared" si="52"/>
        <v>157.49999999999977</v>
      </c>
      <c r="T749" s="150">
        <f t="shared" ref="T749:T751" si="53">P749-$P$684</f>
        <v>151.39999999999986</v>
      </c>
      <c r="U749" s="150">
        <f t="shared" ref="U749:U751" si="54">P749-P748</f>
        <v>1.6999999999998181</v>
      </c>
    </row>
    <row r="750" spans="1:22" x14ac:dyDescent="0.2">
      <c r="A750" s="151">
        <v>42309</v>
      </c>
      <c r="B750" s="143">
        <v>2200</v>
      </c>
      <c r="C750" s="148">
        <v>528.66666666666663</v>
      </c>
      <c r="D750" s="149">
        <v>39</v>
      </c>
      <c r="E750" s="149">
        <v>215</v>
      </c>
      <c r="F750" s="149"/>
      <c r="G750" s="152">
        <v>35</v>
      </c>
      <c r="H750" s="153">
        <v>48</v>
      </c>
      <c r="I750" s="149">
        <v>39</v>
      </c>
      <c r="J750" s="152"/>
      <c r="K750" s="148">
        <v>117.75699805498814</v>
      </c>
      <c r="L750" s="148"/>
      <c r="M750" s="148">
        <v>33.600000000002183</v>
      </c>
      <c r="N750" s="148">
        <v>1152.7901200964286</v>
      </c>
      <c r="O750" s="148"/>
      <c r="P750" s="148">
        <v>2054.6</v>
      </c>
      <c r="Q750" s="149"/>
      <c r="R750" s="148"/>
      <c r="S750" s="150">
        <f t="shared" si="52"/>
        <v>158.89999999999986</v>
      </c>
      <c r="T750" s="150">
        <f t="shared" si="53"/>
        <v>152.79999999999995</v>
      </c>
      <c r="U750" s="150">
        <f t="shared" si="54"/>
        <v>1.4000000000000909</v>
      </c>
    </row>
    <row r="751" spans="1:22" x14ac:dyDescent="0.2">
      <c r="A751" s="151">
        <v>42309</v>
      </c>
      <c r="B751" s="143">
        <v>2300</v>
      </c>
      <c r="C751" s="148">
        <v>529.66666666666663</v>
      </c>
      <c r="D751" s="149">
        <v>0</v>
      </c>
      <c r="E751" s="149">
        <v>113</v>
      </c>
      <c r="F751" s="149"/>
      <c r="G751" s="152">
        <v>29</v>
      </c>
      <c r="H751" s="153">
        <v>48</v>
      </c>
      <c r="I751" s="149"/>
      <c r="J751" s="152"/>
      <c r="K751" s="148"/>
      <c r="L751" s="148"/>
      <c r="M751" s="148">
        <v>0</v>
      </c>
      <c r="N751" s="148"/>
      <c r="O751" s="148"/>
      <c r="P751" s="148">
        <v>2054.6</v>
      </c>
      <c r="Q751" s="149"/>
      <c r="R751" s="148" t="str">
        <f t="shared" ref="R751:R814" si="55">IF(K751="","",IF(K751&gt;0,K751,"TSTM"))</f>
        <v/>
      </c>
      <c r="S751" s="150">
        <f t="shared" si="52"/>
        <v>158.89999999999986</v>
      </c>
      <c r="T751" s="150">
        <f t="shared" si="53"/>
        <v>152.79999999999995</v>
      </c>
      <c r="U751" s="150">
        <f t="shared" si="54"/>
        <v>0</v>
      </c>
      <c r="V751" s="150">
        <f>N750-N728</f>
        <v>268.40914029783789</v>
      </c>
    </row>
    <row r="752" spans="1:22" x14ac:dyDescent="0.2">
      <c r="A752" s="151">
        <v>42309</v>
      </c>
      <c r="B752" s="143">
        <v>2400</v>
      </c>
      <c r="C752" s="148">
        <v>530.66666666666663</v>
      </c>
      <c r="D752" s="149">
        <v>0</v>
      </c>
      <c r="E752" s="149">
        <v>124</v>
      </c>
      <c r="F752" s="149"/>
      <c r="G752" s="152">
        <v>28</v>
      </c>
      <c r="H752" s="153">
        <v>48</v>
      </c>
      <c r="I752" s="149"/>
      <c r="J752" s="152"/>
      <c r="K752" s="148"/>
      <c r="L752" s="148"/>
      <c r="M752" s="148">
        <v>0</v>
      </c>
      <c r="N752" s="148"/>
      <c r="O752" s="148"/>
      <c r="P752" s="148">
        <v>2054.6</v>
      </c>
      <c r="Q752" s="149"/>
      <c r="R752" s="148" t="str">
        <f t="shared" si="55"/>
        <v/>
      </c>
      <c r="S752" s="150"/>
      <c r="T752" s="150"/>
      <c r="U752" s="150"/>
    </row>
    <row r="753" spans="1:21" x14ac:dyDescent="0.2">
      <c r="A753" s="151">
        <v>42310</v>
      </c>
      <c r="B753" s="143">
        <v>100</v>
      </c>
      <c r="C753" s="148">
        <v>531.66666666666663</v>
      </c>
      <c r="D753" s="149">
        <v>0</v>
      </c>
      <c r="E753" s="149">
        <v>132</v>
      </c>
      <c r="F753" s="149"/>
      <c r="G753" s="152">
        <v>27</v>
      </c>
      <c r="H753" s="153">
        <v>48</v>
      </c>
      <c r="I753" s="149"/>
      <c r="J753" s="152"/>
      <c r="K753" s="148"/>
      <c r="L753" s="148"/>
      <c r="M753" s="148">
        <v>0</v>
      </c>
      <c r="N753" s="148"/>
      <c r="O753" s="148"/>
      <c r="P753" s="148">
        <v>2054.6</v>
      </c>
      <c r="Q753" s="149"/>
      <c r="R753" s="148" t="str">
        <f t="shared" si="55"/>
        <v/>
      </c>
      <c r="S753" s="150"/>
      <c r="T753" s="150"/>
      <c r="U753" s="150"/>
    </row>
    <row r="754" spans="1:21" x14ac:dyDescent="0.2">
      <c r="A754" s="151">
        <v>42310</v>
      </c>
      <c r="B754" s="143">
        <v>200</v>
      </c>
      <c r="C754" s="148">
        <v>532.66666666666663</v>
      </c>
      <c r="D754" s="149">
        <v>0</v>
      </c>
      <c r="E754" s="149">
        <v>140</v>
      </c>
      <c r="F754" s="149"/>
      <c r="G754" s="152">
        <v>26</v>
      </c>
      <c r="H754" s="153">
        <v>48</v>
      </c>
      <c r="I754" s="149"/>
      <c r="J754" s="152"/>
      <c r="K754" s="148"/>
      <c r="L754" s="148"/>
      <c r="M754" s="148">
        <v>0</v>
      </c>
      <c r="N754" s="148"/>
      <c r="O754" s="148"/>
      <c r="P754" s="148">
        <v>2054.6</v>
      </c>
      <c r="Q754" s="149"/>
      <c r="R754" s="148" t="str">
        <f t="shared" si="55"/>
        <v/>
      </c>
      <c r="S754" s="150"/>
      <c r="T754" s="150"/>
      <c r="U754" s="150"/>
    </row>
    <row r="755" spans="1:21" x14ac:dyDescent="0.2">
      <c r="A755" s="151">
        <v>42310</v>
      </c>
      <c r="B755" s="143">
        <v>300</v>
      </c>
      <c r="C755" s="148">
        <v>533.66666666666663</v>
      </c>
      <c r="D755" s="149">
        <v>0</v>
      </c>
      <c r="E755" s="149">
        <v>147</v>
      </c>
      <c r="F755" s="149"/>
      <c r="G755" s="152">
        <v>26</v>
      </c>
      <c r="H755" s="153">
        <v>48</v>
      </c>
      <c r="I755" s="149"/>
      <c r="J755" s="152"/>
      <c r="K755" s="148"/>
      <c r="L755" s="148"/>
      <c r="M755" s="148">
        <v>0</v>
      </c>
      <c r="N755" s="148"/>
      <c r="O755" s="148"/>
      <c r="P755" s="148">
        <v>2054.6</v>
      </c>
      <c r="Q755" s="149"/>
      <c r="R755" s="148" t="str">
        <f t="shared" si="55"/>
        <v/>
      </c>
      <c r="S755" s="150"/>
      <c r="T755" s="150"/>
      <c r="U755" s="150"/>
    </row>
    <row r="756" spans="1:21" x14ac:dyDescent="0.2">
      <c r="A756" s="151">
        <v>42310</v>
      </c>
      <c r="B756" s="143">
        <v>400</v>
      </c>
      <c r="C756" s="148">
        <v>534.66666666666663</v>
      </c>
      <c r="D756" s="149">
        <v>0</v>
      </c>
      <c r="E756" s="149">
        <v>145</v>
      </c>
      <c r="F756" s="149"/>
      <c r="G756" s="152">
        <v>26</v>
      </c>
      <c r="H756" s="153">
        <v>48</v>
      </c>
      <c r="I756" s="149"/>
      <c r="J756" s="152"/>
      <c r="K756" s="148"/>
      <c r="L756" s="148"/>
      <c r="M756" s="148">
        <v>0</v>
      </c>
      <c r="N756" s="148"/>
      <c r="O756" s="148"/>
      <c r="P756" s="148">
        <v>2054.6</v>
      </c>
      <c r="Q756" s="149"/>
      <c r="R756" s="148" t="str">
        <f t="shared" si="55"/>
        <v/>
      </c>
      <c r="S756" s="150"/>
      <c r="T756" s="150"/>
      <c r="U756" s="150"/>
    </row>
    <row r="757" spans="1:21" x14ac:dyDescent="0.2">
      <c r="A757" s="151">
        <v>42310</v>
      </c>
      <c r="B757" s="143">
        <v>500</v>
      </c>
      <c r="C757" s="148">
        <v>535.66666666666663</v>
      </c>
      <c r="D757" s="149">
        <v>0</v>
      </c>
      <c r="E757" s="149">
        <v>136</v>
      </c>
      <c r="F757" s="149"/>
      <c r="G757" s="152">
        <v>25</v>
      </c>
      <c r="H757" s="153">
        <v>48</v>
      </c>
      <c r="I757" s="149"/>
      <c r="J757" s="152"/>
      <c r="K757" s="148"/>
      <c r="L757" s="148"/>
      <c r="M757" s="148">
        <v>0</v>
      </c>
      <c r="N757" s="148"/>
      <c r="O757" s="148"/>
      <c r="P757" s="148">
        <v>2054.6</v>
      </c>
      <c r="Q757" s="149"/>
      <c r="R757" s="148" t="str">
        <f t="shared" si="55"/>
        <v/>
      </c>
    </row>
    <row r="758" spans="1:21" x14ac:dyDescent="0.2">
      <c r="A758" s="151">
        <v>42310</v>
      </c>
      <c r="B758" s="143">
        <v>600</v>
      </c>
      <c r="C758" s="148">
        <v>536.66666666666663</v>
      </c>
      <c r="D758" s="149">
        <v>0</v>
      </c>
      <c r="E758" s="149">
        <v>127</v>
      </c>
      <c r="F758" s="149"/>
      <c r="G758" s="152">
        <v>24</v>
      </c>
      <c r="H758" s="153">
        <v>48</v>
      </c>
      <c r="I758" s="149"/>
      <c r="J758" s="152"/>
      <c r="K758" s="148"/>
      <c r="L758" s="148"/>
      <c r="M758" s="148">
        <v>0</v>
      </c>
      <c r="N758" s="148"/>
      <c r="O758" s="148"/>
      <c r="P758" s="148">
        <v>2054.6</v>
      </c>
      <c r="Q758" s="149"/>
      <c r="R758" s="148" t="str">
        <f t="shared" si="55"/>
        <v/>
      </c>
    </row>
    <row r="759" spans="1:21" x14ac:dyDescent="0.2">
      <c r="A759" s="151">
        <v>42310</v>
      </c>
      <c r="B759" s="143">
        <v>700</v>
      </c>
      <c r="C759" s="148">
        <v>537.66666666666663</v>
      </c>
      <c r="D759" s="149">
        <v>0</v>
      </c>
      <c r="E759" s="149">
        <v>119</v>
      </c>
      <c r="F759" s="149"/>
      <c r="G759" s="152">
        <v>27</v>
      </c>
      <c r="H759" s="153">
        <v>48</v>
      </c>
      <c r="I759" s="149"/>
      <c r="J759" s="152"/>
      <c r="K759" s="148"/>
      <c r="L759" s="148"/>
      <c r="M759" s="148">
        <v>0</v>
      </c>
      <c r="N759" s="148"/>
      <c r="O759" s="148"/>
      <c r="P759" s="148">
        <v>2054.6</v>
      </c>
      <c r="Q759" s="149"/>
      <c r="R759" s="148" t="str">
        <f t="shared" si="55"/>
        <v/>
      </c>
    </row>
    <row r="760" spans="1:21" x14ac:dyDescent="0.2">
      <c r="A760" s="151">
        <v>42310</v>
      </c>
      <c r="B760" s="143">
        <v>800</v>
      </c>
      <c r="C760" s="148">
        <v>538.66666666666663</v>
      </c>
      <c r="D760" s="149">
        <v>0</v>
      </c>
      <c r="E760" s="149">
        <v>113</v>
      </c>
      <c r="F760" s="149"/>
      <c r="G760" s="152">
        <v>32</v>
      </c>
      <c r="H760" s="153">
        <v>48</v>
      </c>
      <c r="I760" s="149"/>
      <c r="J760" s="152"/>
      <c r="K760" s="148"/>
      <c r="L760" s="148"/>
      <c r="M760" s="148">
        <v>0</v>
      </c>
      <c r="N760" s="148"/>
      <c r="O760" s="148"/>
      <c r="P760" s="148">
        <v>2054.6</v>
      </c>
      <c r="Q760" s="149"/>
      <c r="R760" s="148" t="str">
        <f t="shared" si="55"/>
        <v/>
      </c>
    </row>
    <row r="761" spans="1:21" x14ac:dyDescent="0.2">
      <c r="A761" s="151">
        <v>42310</v>
      </c>
      <c r="B761" s="143">
        <v>900</v>
      </c>
      <c r="C761" s="148">
        <v>539.66666666666663</v>
      </c>
      <c r="D761" s="149">
        <v>0</v>
      </c>
      <c r="E761" s="149">
        <v>110</v>
      </c>
      <c r="F761" s="149"/>
      <c r="G761" s="152">
        <v>35</v>
      </c>
      <c r="H761" s="153">
        <v>48</v>
      </c>
      <c r="I761" s="149"/>
      <c r="J761" s="152"/>
      <c r="K761" s="148"/>
      <c r="L761" s="148"/>
      <c r="M761" s="148">
        <v>0</v>
      </c>
      <c r="N761" s="148"/>
      <c r="O761" s="148"/>
      <c r="P761" s="148">
        <v>2054.6</v>
      </c>
      <c r="Q761" s="149"/>
      <c r="R761" s="148" t="str">
        <f t="shared" si="55"/>
        <v/>
      </c>
    </row>
    <row r="762" spans="1:21" x14ac:dyDescent="0.2">
      <c r="A762" s="151">
        <v>42310</v>
      </c>
      <c r="B762" s="143">
        <v>1000</v>
      </c>
      <c r="C762" s="148">
        <v>540.66666666666663</v>
      </c>
      <c r="D762" s="149">
        <v>0</v>
      </c>
      <c r="E762" s="149">
        <v>110</v>
      </c>
      <c r="F762" s="149"/>
      <c r="G762" s="152">
        <v>38</v>
      </c>
      <c r="H762" s="153">
        <v>48</v>
      </c>
      <c r="I762" s="149"/>
      <c r="J762" s="152"/>
      <c r="K762" s="148"/>
      <c r="L762" s="148"/>
      <c r="M762" s="148">
        <v>0</v>
      </c>
      <c r="N762" s="148"/>
      <c r="O762" s="148"/>
      <c r="P762" s="148">
        <v>2054.6</v>
      </c>
      <c r="Q762" s="149"/>
      <c r="R762" s="148" t="str">
        <f t="shared" si="55"/>
        <v/>
      </c>
    </row>
    <row r="763" spans="1:21" x14ac:dyDescent="0.2">
      <c r="A763" s="151">
        <v>42310</v>
      </c>
      <c r="B763" s="143">
        <v>1100</v>
      </c>
      <c r="C763" s="148">
        <v>541.66666666666663</v>
      </c>
      <c r="D763" s="149">
        <v>0</v>
      </c>
      <c r="E763" s="149">
        <v>115</v>
      </c>
      <c r="F763" s="149"/>
      <c r="G763" s="152">
        <v>39</v>
      </c>
      <c r="H763" s="153">
        <v>48</v>
      </c>
      <c r="I763" s="149"/>
      <c r="J763" s="152"/>
      <c r="K763" s="148"/>
      <c r="L763" s="148"/>
      <c r="M763" s="148">
        <v>0</v>
      </c>
      <c r="N763" s="148"/>
      <c r="O763" s="148"/>
      <c r="P763" s="148">
        <v>2054.6</v>
      </c>
      <c r="Q763" s="149"/>
      <c r="R763" s="148" t="str">
        <f t="shared" si="55"/>
        <v/>
      </c>
    </row>
    <row r="764" spans="1:21" x14ac:dyDescent="0.2">
      <c r="A764" s="151">
        <v>42310</v>
      </c>
      <c r="B764" s="143">
        <v>1200</v>
      </c>
      <c r="C764" s="148">
        <v>542.66666666666663</v>
      </c>
      <c r="D764" s="149">
        <v>0</v>
      </c>
      <c r="E764" s="149">
        <v>121</v>
      </c>
      <c r="F764" s="149"/>
      <c r="G764" s="152">
        <v>39</v>
      </c>
      <c r="H764" s="153">
        <v>48</v>
      </c>
      <c r="I764" s="149"/>
      <c r="J764" s="152"/>
      <c r="K764" s="148"/>
      <c r="L764" s="148"/>
      <c r="M764" s="148">
        <v>0</v>
      </c>
      <c r="N764" s="148"/>
      <c r="O764" s="148"/>
      <c r="P764" s="148">
        <v>2054.6</v>
      </c>
      <c r="Q764" s="149"/>
      <c r="R764" s="148" t="str">
        <f t="shared" si="55"/>
        <v/>
      </c>
    </row>
    <row r="765" spans="1:21" x14ac:dyDescent="0.2">
      <c r="A765" s="151">
        <v>42310</v>
      </c>
      <c r="B765" s="143">
        <v>1300</v>
      </c>
      <c r="C765" s="148">
        <v>543.66666666666663</v>
      </c>
      <c r="D765" s="149">
        <v>0</v>
      </c>
      <c r="E765" s="149">
        <v>125</v>
      </c>
      <c r="F765" s="149"/>
      <c r="G765" s="152">
        <v>41</v>
      </c>
      <c r="H765" s="153">
        <v>48</v>
      </c>
      <c r="I765" s="149"/>
      <c r="J765" s="152"/>
      <c r="K765" s="148"/>
      <c r="L765" s="148"/>
      <c r="M765" s="148">
        <v>0</v>
      </c>
      <c r="N765" s="148"/>
      <c r="O765" s="148"/>
      <c r="P765" s="148">
        <v>2054.6</v>
      </c>
      <c r="Q765" s="149"/>
      <c r="R765" s="148" t="str">
        <f t="shared" si="55"/>
        <v/>
      </c>
    </row>
    <row r="766" spans="1:21" x14ac:dyDescent="0.2">
      <c r="A766" s="151">
        <v>42310</v>
      </c>
      <c r="B766" s="143">
        <v>1400</v>
      </c>
      <c r="C766" s="148">
        <v>544.66666666666663</v>
      </c>
      <c r="D766" s="149">
        <v>0</v>
      </c>
      <c r="E766" s="149">
        <v>130</v>
      </c>
      <c r="F766" s="149"/>
      <c r="G766" s="152">
        <v>43</v>
      </c>
      <c r="H766" s="153">
        <v>48</v>
      </c>
      <c r="I766" s="149"/>
      <c r="J766" s="152"/>
      <c r="K766" s="148"/>
      <c r="L766" s="148"/>
      <c r="M766" s="148">
        <v>0</v>
      </c>
      <c r="N766" s="148"/>
      <c r="O766" s="148"/>
      <c r="P766" s="148">
        <v>2054.6</v>
      </c>
      <c r="Q766" s="149"/>
      <c r="R766" s="148" t="str">
        <f t="shared" si="55"/>
        <v/>
      </c>
    </row>
    <row r="767" spans="1:21" x14ac:dyDescent="0.2">
      <c r="A767" s="151">
        <v>42310</v>
      </c>
      <c r="B767" s="143">
        <v>1500</v>
      </c>
      <c r="C767" s="148">
        <v>545.66666666666663</v>
      </c>
      <c r="D767" s="149">
        <v>0</v>
      </c>
      <c r="E767" s="149">
        <v>135</v>
      </c>
      <c r="F767" s="149"/>
      <c r="G767" s="152">
        <v>43</v>
      </c>
      <c r="H767" s="153">
        <v>48</v>
      </c>
      <c r="I767" s="149"/>
      <c r="J767" s="152"/>
      <c r="K767" s="148"/>
      <c r="L767" s="148"/>
      <c r="M767" s="148">
        <v>0</v>
      </c>
      <c r="N767" s="148"/>
      <c r="O767" s="148"/>
      <c r="P767" s="148">
        <v>2054.6</v>
      </c>
      <c r="Q767" s="149"/>
      <c r="R767" s="148" t="str">
        <f t="shared" si="55"/>
        <v/>
      </c>
    </row>
    <row r="768" spans="1:21" x14ac:dyDescent="0.2">
      <c r="A768" s="151">
        <v>42310</v>
      </c>
      <c r="B768" s="143">
        <v>1600</v>
      </c>
      <c r="C768" s="148">
        <v>546.66666666666663</v>
      </c>
      <c r="D768" s="149">
        <v>0</v>
      </c>
      <c r="E768" s="149">
        <v>140</v>
      </c>
      <c r="F768" s="149"/>
      <c r="G768" s="152">
        <v>44</v>
      </c>
      <c r="H768" s="153">
        <v>48</v>
      </c>
      <c r="I768" s="149"/>
      <c r="J768" s="152"/>
      <c r="K768" s="148"/>
      <c r="L768" s="148"/>
      <c r="M768" s="148">
        <v>0</v>
      </c>
      <c r="N768" s="148"/>
      <c r="O768" s="148"/>
      <c r="P768" s="148">
        <v>2054.6</v>
      </c>
      <c r="Q768" s="149"/>
      <c r="R768" s="148" t="str">
        <f t="shared" si="55"/>
        <v/>
      </c>
    </row>
    <row r="769" spans="1:18" x14ac:dyDescent="0.2">
      <c r="A769" s="151">
        <v>42310</v>
      </c>
      <c r="B769" s="143">
        <v>1700</v>
      </c>
      <c r="C769" s="148">
        <v>547.66666666666663</v>
      </c>
      <c r="D769" s="149">
        <v>0</v>
      </c>
      <c r="E769" s="149">
        <v>144</v>
      </c>
      <c r="F769" s="149"/>
      <c r="G769" s="152">
        <v>45</v>
      </c>
      <c r="H769" s="153">
        <v>48</v>
      </c>
      <c r="I769" s="149"/>
      <c r="J769" s="152"/>
      <c r="K769" s="148"/>
      <c r="L769" s="148"/>
      <c r="M769" s="148">
        <v>0</v>
      </c>
      <c r="N769" s="148"/>
      <c r="O769" s="148"/>
      <c r="P769" s="148">
        <v>2054.6</v>
      </c>
      <c r="Q769" s="149"/>
      <c r="R769" s="148" t="str">
        <f t="shared" si="55"/>
        <v/>
      </c>
    </row>
    <row r="770" spans="1:18" x14ac:dyDescent="0.2">
      <c r="A770" s="151">
        <v>42310</v>
      </c>
      <c r="B770" s="143">
        <v>1800</v>
      </c>
      <c r="C770" s="148">
        <v>548.66666666666663</v>
      </c>
      <c r="D770" s="149">
        <v>0</v>
      </c>
      <c r="E770" s="149">
        <v>149</v>
      </c>
      <c r="F770" s="149"/>
      <c r="G770" s="152">
        <v>42</v>
      </c>
      <c r="H770" s="153">
        <v>48</v>
      </c>
      <c r="I770" s="149"/>
      <c r="J770" s="152"/>
      <c r="K770" s="148"/>
      <c r="L770" s="148"/>
      <c r="M770" s="148">
        <v>0</v>
      </c>
      <c r="N770" s="148"/>
      <c r="O770" s="148"/>
      <c r="P770" s="148">
        <v>2054.6</v>
      </c>
      <c r="Q770" s="149"/>
      <c r="R770" s="148" t="str">
        <f t="shared" si="55"/>
        <v/>
      </c>
    </row>
    <row r="771" spans="1:18" x14ac:dyDescent="0.2">
      <c r="A771" s="151">
        <v>42310</v>
      </c>
      <c r="B771" s="143">
        <v>1900</v>
      </c>
      <c r="C771" s="148">
        <v>549.66666666666663</v>
      </c>
      <c r="D771" s="149">
        <v>0</v>
      </c>
      <c r="E771" s="149">
        <v>153</v>
      </c>
      <c r="F771" s="149"/>
      <c r="G771" s="152">
        <v>37</v>
      </c>
      <c r="H771" s="153">
        <v>48</v>
      </c>
      <c r="I771" s="149"/>
      <c r="J771" s="152"/>
      <c r="K771" s="148"/>
      <c r="L771" s="148"/>
      <c r="M771" s="148">
        <v>0</v>
      </c>
      <c r="N771" s="148"/>
      <c r="O771" s="148"/>
      <c r="P771" s="148">
        <v>2054.6</v>
      </c>
      <c r="Q771" s="149"/>
      <c r="R771" s="148" t="str">
        <f t="shared" si="55"/>
        <v/>
      </c>
    </row>
    <row r="772" spans="1:18" x14ac:dyDescent="0.2">
      <c r="A772" s="151">
        <v>42310</v>
      </c>
      <c r="B772" s="143">
        <v>2000</v>
      </c>
      <c r="C772" s="148">
        <v>550.66666666666663</v>
      </c>
      <c r="D772" s="149">
        <v>0</v>
      </c>
      <c r="E772" s="149">
        <v>158</v>
      </c>
      <c r="F772" s="149"/>
      <c r="G772" s="152">
        <v>33</v>
      </c>
      <c r="H772" s="153">
        <v>48</v>
      </c>
      <c r="I772" s="149"/>
      <c r="J772" s="152"/>
      <c r="K772" s="148"/>
      <c r="L772" s="148"/>
      <c r="M772" s="148">
        <v>0</v>
      </c>
      <c r="N772" s="148"/>
      <c r="O772" s="148"/>
      <c r="P772" s="148">
        <v>2054.6</v>
      </c>
      <c r="Q772" s="149"/>
      <c r="R772" s="148" t="str">
        <f t="shared" si="55"/>
        <v/>
      </c>
    </row>
    <row r="773" spans="1:18" x14ac:dyDescent="0.2">
      <c r="A773" s="151">
        <v>42310</v>
      </c>
      <c r="B773" s="143">
        <v>2100</v>
      </c>
      <c r="C773" s="148">
        <v>551.66666666666663</v>
      </c>
      <c r="D773" s="149">
        <v>0</v>
      </c>
      <c r="E773" s="149">
        <v>162</v>
      </c>
      <c r="F773" s="149"/>
      <c r="G773" s="152">
        <v>31</v>
      </c>
      <c r="H773" s="153">
        <v>48</v>
      </c>
      <c r="I773" s="149"/>
      <c r="J773" s="152"/>
      <c r="K773" s="148"/>
      <c r="L773" s="148"/>
      <c r="M773" s="148">
        <v>0</v>
      </c>
      <c r="N773" s="148"/>
      <c r="O773" s="148"/>
      <c r="P773" s="148">
        <v>2054.6</v>
      </c>
      <c r="Q773" s="149"/>
      <c r="R773" s="148" t="str">
        <f t="shared" si="55"/>
        <v/>
      </c>
    </row>
    <row r="774" spans="1:18" x14ac:dyDescent="0.2">
      <c r="A774" s="151">
        <v>42310</v>
      </c>
      <c r="B774" s="143">
        <v>2200</v>
      </c>
      <c r="C774" s="148">
        <v>552.66666666666663</v>
      </c>
      <c r="D774" s="149">
        <v>0</v>
      </c>
      <c r="E774" s="149">
        <v>166</v>
      </c>
      <c r="F774" s="149"/>
      <c r="G774" s="152">
        <v>30</v>
      </c>
      <c r="H774" s="153">
        <v>48</v>
      </c>
      <c r="I774" s="149"/>
      <c r="J774" s="152"/>
      <c r="K774" s="148"/>
      <c r="L774" s="148"/>
      <c r="M774" s="148">
        <v>0</v>
      </c>
      <c r="N774" s="148"/>
      <c r="O774" s="148"/>
      <c r="P774" s="148">
        <v>2054.6</v>
      </c>
      <c r="Q774" s="149"/>
      <c r="R774" s="148" t="str">
        <f t="shared" si="55"/>
        <v/>
      </c>
    </row>
    <row r="775" spans="1:18" x14ac:dyDescent="0.2">
      <c r="A775" s="151">
        <v>42310</v>
      </c>
      <c r="B775" s="143">
        <v>2300</v>
      </c>
      <c r="C775" s="148">
        <v>553.66666666666663</v>
      </c>
      <c r="D775" s="149">
        <v>0</v>
      </c>
      <c r="E775" s="149">
        <v>171</v>
      </c>
      <c r="F775" s="149"/>
      <c r="G775" s="152">
        <v>28.5</v>
      </c>
      <c r="H775" s="153">
        <v>48</v>
      </c>
      <c r="I775" s="149"/>
      <c r="J775" s="152"/>
      <c r="K775" s="148"/>
      <c r="L775" s="148"/>
      <c r="M775" s="148">
        <v>0</v>
      </c>
      <c r="N775" s="148"/>
      <c r="O775" s="148"/>
      <c r="P775" s="148">
        <v>2054.6</v>
      </c>
      <c r="Q775" s="149"/>
      <c r="R775" s="148" t="str">
        <f t="shared" si="55"/>
        <v/>
      </c>
    </row>
    <row r="776" spans="1:18" x14ac:dyDescent="0.2">
      <c r="A776" s="151">
        <v>42310</v>
      </c>
      <c r="B776" s="143">
        <v>2400</v>
      </c>
      <c r="C776" s="148">
        <v>554.66666666666663</v>
      </c>
      <c r="D776" s="149">
        <v>0</v>
      </c>
      <c r="E776" s="149">
        <v>174</v>
      </c>
      <c r="F776" s="149"/>
      <c r="G776" s="152">
        <v>29</v>
      </c>
      <c r="H776" s="153">
        <v>48</v>
      </c>
      <c r="I776" s="149"/>
      <c r="J776" s="152"/>
      <c r="K776" s="148"/>
      <c r="L776" s="148"/>
      <c r="M776" s="148">
        <v>0</v>
      </c>
      <c r="N776" s="148"/>
      <c r="O776" s="148"/>
      <c r="P776" s="148">
        <v>2054.6</v>
      </c>
      <c r="Q776" s="149"/>
      <c r="R776" s="148" t="str">
        <f t="shared" si="55"/>
        <v/>
      </c>
    </row>
    <row r="777" spans="1:18" x14ac:dyDescent="0.2">
      <c r="A777" s="151">
        <v>42311</v>
      </c>
      <c r="B777" s="143">
        <v>100</v>
      </c>
      <c r="C777" s="148">
        <v>555.66666666666663</v>
      </c>
      <c r="D777" s="149">
        <v>0</v>
      </c>
      <c r="E777" s="149">
        <v>178</v>
      </c>
      <c r="F777" s="149"/>
      <c r="G777" s="152">
        <v>30</v>
      </c>
      <c r="H777" s="153">
        <v>48</v>
      </c>
      <c r="I777" s="149"/>
      <c r="J777" s="152"/>
      <c r="K777" s="148"/>
      <c r="L777" s="148"/>
      <c r="M777" s="148">
        <v>0</v>
      </c>
      <c r="N777" s="148"/>
      <c r="O777" s="148"/>
      <c r="P777" s="148">
        <v>2054.6</v>
      </c>
      <c r="Q777" s="149"/>
      <c r="R777" s="148" t="str">
        <f t="shared" si="55"/>
        <v/>
      </c>
    </row>
    <row r="778" spans="1:18" x14ac:dyDescent="0.2">
      <c r="A778" s="151">
        <v>42311</v>
      </c>
      <c r="B778" s="143">
        <v>200</v>
      </c>
      <c r="C778" s="148">
        <v>556.66666666666663</v>
      </c>
      <c r="D778" s="149">
        <v>0</v>
      </c>
      <c r="E778" s="149">
        <v>182</v>
      </c>
      <c r="F778" s="149"/>
      <c r="G778" s="152">
        <v>30</v>
      </c>
      <c r="H778" s="153">
        <v>48</v>
      </c>
      <c r="I778" s="149"/>
      <c r="J778" s="152"/>
      <c r="K778" s="148"/>
      <c r="L778" s="148"/>
      <c r="M778" s="148">
        <v>0</v>
      </c>
      <c r="N778" s="148"/>
      <c r="O778" s="148"/>
      <c r="P778" s="148">
        <v>2054.6</v>
      </c>
      <c r="Q778" s="149"/>
      <c r="R778" s="148" t="str">
        <f t="shared" si="55"/>
        <v/>
      </c>
    </row>
    <row r="779" spans="1:18" x14ac:dyDescent="0.2">
      <c r="A779" s="151">
        <v>42311</v>
      </c>
      <c r="B779" s="143">
        <v>300</v>
      </c>
      <c r="C779" s="148">
        <v>557.66666666666663</v>
      </c>
      <c r="D779" s="149">
        <v>0</v>
      </c>
      <c r="E779" s="149">
        <v>185</v>
      </c>
      <c r="F779" s="149"/>
      <c r="G779" s="152">
        <v>29</v>
      </c>
      <c r="H779" s="153">
        <v>48</v>
      </c>
      <c r="I779" s="149"/>
      <c r="J779" s="152"/>
      <c r="K779" s="148"/>
      <c r="L779" s="148"/>
      <c r="M779" s="148">
        <v>0</v>
      </c>
      <c r="N779" s="148"/>
      <c r="O779" s="148"/>
      <c r="P779" s="148">
        <v>2054.6</v>
      </c>
      <c r="Q779" s="149"/>
      <c r="R779" s="148" t="str">
        <f t="shared" si="55"/>
        <v/>
      </c>
    </row>
    <row r="780" spans="1:18" x14ac:dyDescent="0.2">
      <c r="A780" s="151">
        <v>42311</v>
      </c>
      <c r="B780" s="143">
        <v>400</v>
      </c>
      <c r="C780" s="148">
        <v>558.66666666666663</v>
      </c>
      <c r="D780" s="149">
        <v>0</v>
      </c>
      <c r="E780" s="149">
        <v>188</v>
      </c>
      <c r="F780" s="149"/>
      <c r="G780" s="152">
        <v>29</v>
      </c>
      <c r="H780" s="153">
        <v>48</v>
      </c>
      <c r="I780" s="149"/>
      <c r="J780" s="152"/>
      <c r="K780" s="148"/>
      <c r="L780" s="148"/>
      <c r="M780" s="148">
        <v>0</v>
      </c>
      <c r="N780" s="148"/>
      <c r="O780" s="148"/>
      <c r="P780" s="148">
        <v>2054.6</v>
      </c>
      <c r="Q780" s="149"/>
      <c r="R780" s="148" t="str">
        <f t="shared" si="55"/>
        <v/>
      </c>
    </row>
    <row r="781" spans="1:18" x14ac:dyDescent="0.2">
      <c r="A781" s="151">
        <v>42311</v>
      </c>
      <c r="B781" s="143">
        <v>500</v>
      </c>
      <c r="C781" s="148">
        <v>559.66666666666663</v>
      </c>
      <c r="D781" s="149">
        <v>0</v>
      </c>
      <c r="E781" s="149">
        <v>185</v>
      </c>
      <c r="F781" s="149"/>
      <c r="G781" s="152">
        <v>28</v>
      </c>
      <c r="H781" s="153">
        <v>48</v>
      </c>
      <c r="I781" s="149"/>
      <c r="J781" s="152"/>
      <c r="K781" s="148"/>
      <c r="L781" s="148"/>
      <c r="M781" s="148">
        <v>0</v>
      </c>
      <c r="N781" s="148"/>
      <c r="O781" s="148"/>
      <c r="P781" s="148">
        <v>2054.6</v>
      </c>
      <c r="Q781" s="149"/>
      <c r="R781" s="148" t="str">
        <f t="shared" si="55"/>
        <v/>
      </c>
    </row>
    <row r="782" spans="1:18" x14ac:dyDescent="0.2">
      <c r="A782" s="151">
        <v>42311</v>
      </c>
      <c r="B782" s="143">
        <v>600</v>
      </c>
      <c r="C782" s="148">
        <v>560.66666666666663</v>
      </c>
      <c r="D782" s="149">
        <v>0</v>
      </c>
      <c r="E782" s="149">
        <v>175</v>
      </c>
      <c r="F782" s="149"/>
      <c r="G782" s="152">
        <v>27</v>
      </c>
      <c r="H782" s="153">
        <v>48</v>
      </c>
      <c r="I782" s="149"/>
      <c r="J782" s="152"/>
      <c r="K782" s="148"/>
      <c r="L782" s="148"/>
      <c r="M782" s="148">
        <v>0</v>
      </c>
      <c r="N782" s="148"/>
      <c r="O782" s="148"/>
      <c r="P782" s="148">
        <v>2054.6</v>
      </c>
      <c r="Q782" s="149"/>
      <c r="R782" s="148" t="str">
        <f t="shared" si="55"/>
        <v/>
      </c>
    </row>
    <row r="783" spans="1:18" x14ac:dyDescent="0.2">
      <c r="A783" s="151">
        <v>42311</v>
      </c>
      <c r="B783" s="143">
        <v>645</v>
      </c>
      <c r="C783" s="148">
        <v>561.41666666666663</v>
      </c>
      <c r="D783" s="149">
        <v>0</v>
      </c>
      <c r="E783" s="149"/>
      <c r="F783" s="149"/>
      <c r="G783" s="152"/>
      <c r="H783" s="153">
        <v>48</v>
      </c>
      <c r="I783" s="149">
        <v>0</v>
      </c>
      <c r="J783" s="152"/>
      <c r="K783" s="148">
        <v>0</v>
      </c>
      <c r="L783" s="148"/>
      <c r="M783" s="148">
        <v>0</v>
      </c>
      <c r="N783" s="148">
        <v>1152.7901200964286</v>
      </c>
      <c r="O783" s="148"/>
      <c r="P783" s="148">
        <v>2054.6</v>
      </c>
      <c r="Q783" s="149"/>
      <c r="R783" s="148" t="str">
        <f t="shared" si="55"/>
        <v>TSTM</v>
      </c>
    </row>
    <row r="784" spans="1:18" x14ac:dyDescent="0.2">
      <c r="A784" s="151">
        <v>42311</v>
      </c>
      <c r="B784" s="143">
        <v>700</v>
      </c>
      <c r="C784" s="148">
        <v>561.66666666666663</v>
      </c>
      <c r="D784" s="149">
        <v>0</v>
      </c>
      <c r="E784" s="149">
        <v>164</v>
      </c>
      <c r="F784" s="149"/>
      <c r="G784" s="152">
        <v>30</v>
      </c>
      <c r="H784" s="153">
        <v>48</v>
      </c>
      <c r="I784" s="149">
        <v>3.9999999999999147E-2</v>
      </c>
      <c r="J784" s="152"/>
      <c r="K784" s="148">
        <v>4.6849443193179772</v>
      </c>
      <c r="L784" s="148"/>
      <c r="M784" s="148">
        <v>0</v>
      </c>
      <c r="N784" s="148">
        <v>1152.8389215997549</v>
      </c>
      <c r="O784" s="148"/>
      <c r="P784" s="148">
        <v>2054.6</v>
      </c>
      <c r="Q784" s="149"/>
      <c r="R784" s="148">
        <f t="shared" si="55"/>
        <v>4.6849443193179772</v>
      </c>
    </row>
    <row r="785" spans="1:18" x14ac:dyDescent="0.2">
      <c r="A785" s="151">
        <v>42311</v>
      </c>
      <c r="B785" s="143">
        <v>800</v>
      </c>
      <c r="C785" s="148">
        <v>562.66666666666663</v>
      </c>
      <c r="D785" s="149">
        <v>0</v>
      </c>
      <c r="E785" s="149">
        <v>153</v>
      </c>
      <c r="F785" s="149"/>
      <c r="G785" s="152">
        <v>33</v>
      </c>
      <c r="H785" s="153">
        <v>48</v>
      </c>
      <c r="I785" s="149">
        <v>0.16999999999999993</v>
      </c>
      <c r="J785" s="152"/>
      <c r="K785" s="148">
        <v>4.3606968584229726</v>
      </c>
      <c r="L785" s="148"/>
      <c r="M785" s="148">
        <v>0</v>
      </c>
      <c r="N785" s="148">
        <v>1153.0206173021893</v>
      </c>
      <c r="O785" s="148"/>
      <c r="P785" s="148">
        <v>2054.6</v>
      </c>
      <c r="Q785" s="149"/>
      <c r="R785" s="148">
        <f t="shared" si="55"/>
        <v>4.3606968584229726</v>
      </c>
    </row>
    <row r="786" spans="1:18" x14ac:dyDescent="0.2">
      <c r="A786" s="151">
        <v>42311</v>
      </c>
      <c r="B786" s="143">
        <v>900</v>
      </c>
      <c r="C786" s="148">
        <v>563.66666666666663</v>
      </c>
      <c r="D786" s="149">
        <v>25.5</v>
      </c>
      <c r="E786" s="149">
        <v>143</v>
      </c>
      <c r="F786" s="149"/>
      <c r="G786" s="152">
        <v>36</v>
      </c>
      <c r="H786" s="153">
        <v>48</v>
      </c>
      <c r="I786" s="149">
        <v>25.099999999999998</v>
      </c>
      <c r="J786" s="152"/>
      <c r="K786" s="148">
        <v>3.914458370355173</v>
      </c>
      <c r="L786" s="148"/>
      <c r="M786" s="148">
        <v>0</v>
      </c>
      <c r="N786" s="148">
        <v>1153.1837197342875</v>
      </c>
      <c r="O786" s="148"/>
      <c r="P786" s="148">
        <v>2054.6</v>
      </c>
      <c r="Q786" s="149"/>
      <c r="R786" s="148">
        <f t="shared" si="55"/>
        <v>3.914458370355173</v>
      </c>
    </row>
    <row r="787" spans="1:18" x14ac:dyDescent="0.2">
      <c r="A787" s="151">
        <v>42311</v>
      </c>
      <c r="B787" s="143">
        <v>1000</v>
      </c>
      <c r="C787" s="148">
        <v>564.66666666666663</v>
      </c>
      <c r="D787" s="149">
        <v>23</v>
      </c>
      <c r="E787" s="149">
        <v>142</v>
      </c>
      <c r="F787" s="149"/>
      <c r="G787" s="152">
        <v>38</v>
      </c>
      <c r="H787" s="153">
        <v>48</v>
      </c>
      <c r="I787" s="149">
        <v>23.399999999999995</v>
      </c>
      <c r="J787" s="152"/>
      <c r="K787" s="148">
        <v>1.3506412737178903</v>
      </c>
      <c r="L787" s="148"/>
      <c r="M787" s="148">
        <v>0</v>
      </c>
      <c r="N787" s="148">
        <v>1153.2399964540257</v>
      </c>
      <c r="O787" s="148"/>
      <c r="P787" s="148">
        <v>2054.6</v>
      </c>
      <c r="Q787" s="149"/>
      <c r="R787" s="148">
        <f t="shared" si="55"/>
        <v>1.3506412737178903</v>
      </c>
    </row>
    <row r="788" spans="1:18" x14ac:dyDescent="0.2">
      <c r="A788" s="151">
        <v>42311</v>
      </c>
      <c r="B788" s="143">
        <v>1100</v>
      </c>
      <c r="C788" s="148">
        <v>565.66666666666663</v>
      </c>
      <c r="D788" s="149">
        <v>17</v>
      </c>
      <c r="E788" s="149">
        <v>146</v>
      </c>
      <c r="F788" s="149"/>
      <c r="G788" s="152">
        <v>39</v>
      </c>
      <c r="H788" s="153">
        <v>48</v>
      </c>
      <c r="I788" s="149">
        <v>17</v>
      </c>
      <c r="J788" s="152"/>
      <c r="K788" s="148">
        <v>0</v>
      </c>
      <c r="L788" s="148"/>
      <c r="M788" s="148">
        <v>0</v>
      </c>
      <c r="N788" s="148">
        <v>1153.2399964540257</v>
      </c>
      <c r="O788" s="148"/>
      <c r="P788" s="148">
        <v>2054.6</v>
      </c>
      <c r="Q788" s="149"/>
      <c r="R788" s="148" t="str">
        <f t="shared" si="55"/>
        <v>TSTM</v>
      </c>
    </row>
    <row r="789" spans="1:18" x14ac:dyDescent="0.2">
      <c r="A789" s="151">
        <v>42311</v>
      </c>
      <c r="B789" s="143">
        <v>1200</v>
      </c>
      <c r="C789" s="148">
        <v>566.66666666666663</v>
      </c>
      <c r="D789" s="149">
        <v>11</v>
      </c>
      <c r="E789" s="149">
        <v>149</v>
      </c>
      <c r="F789" s="149"/>
      <c r="G789" s="152">
        <v>40</v>
      </c>
      <c r="H789" s="153">
        <v>48</v>
      </c>
      <c r="I789" s="149">
        <v>11</v>
      </c>
      <c r="J789" s="152"/>
      <c r="K789" s="148">
        <v>0</v>
      </c>
      <c r="L789" s="148"/>
      <c r="M789" s="148">
        <v>0</v>
      </c>
      <c r="N789" s="148">
        <v>1153.2399964540257</v>
      </c>
      <c r="O789" s="148"/>
      <c r="P789" s="148">
        <v>2054.6</v>
      </c>
      <c r="Q789" s="149"/>
      <c r="R789" s="148" t="str">
        <f t="shared" si="55"/>
        <v>TSTM</v>
      </c>
    </row>
    <row r="790" spans="1:18" x14ac:dyDescent="0.2">
      <c r="A790" s="151">
        <v>42311</v>
      </c>
      <c r="B790" s="143">
        <v>1300</v>
      </c>
      <c r="C790" s="148">
        <v>567.66666666666663</v>
      </c>
      <c r="D790" s="149">
        <v>0</v>
      </c>
      <c r="E790" s="149">
        <v>153</v>
      </c>
      <c r="F790" s="149"/>
      <c r="G790" s="152">
        <v>42</v>
      </c>
      <c r="H790" s="153">
        <v>48</v>
      </c>
      <c r="I790" s="149"/>
      <c r="J790" s="152"/>
      <c r="K790" s="148"/>
      <c r="L790" s="148"/>
      <c r="M790" s="148">
        <v>0</v>
      </c>
      <c r="N790" s="148"/>
      <c r="O790" s="148"/>
      <c r="P790" s="148">
        <v>2054.6</v>
      </c>
      <c r="Q790" s="149"/>
      <c r="R790" s="148" t="str">
        <f t="shared" si="55"/>
        <v/>
      </c>
    </row>
    <row r="791" spans="1:18" x14ac:dyDescent="0.2">
      <c r="A791" s="151">
        <v>42311</v>
      </c>
      <c r="B791" s="143">
        <v>1400</v>
      </c>
      <c r="C791" s="148">
        <v>568.66666666666663</v>
      </c>
      <c r="D791" s="149">
        <v>0</v>
      </c>
      <c r="E791" s="149">
        <v>157</v>
      </c>
      <c r="F791" s="149"/>
      <c r="G791" s="152">
        <v>42</v>
      </c>
      <c r="H791" s="153">
        <v>48</v>
      </c>
      <c r="I791" s="149"/>
      <c r="J791" s="152"/>
      <c r="K791" s="148"/>
      <c r="L791" s="148"/>
      <c r="M791" s="148">
        <v>0</v>
      </c>
      <c r="N791" s="148"/>
      <c r="O791" s="148"/>
      <c r="P791" s="148">
        <v>2054.6</v>
      </c>
      <c r="Q791" s="149"/>
      <c r="R791" s="148" t="str">
        <f t="shared" si="55"/>
        <v/>
      </c>
    </row>
    <row r="792" spans="1:18" x14ac:dyDescent="0.2">
      <c r="A792" s="151">
        <v>42311</v>
      </c>
      <c r="B792" s="143">
        <v>1500</v>
      </c>
      <c r="C792" s="148">
        <v>569.66666666666663</v>
      </c>
      <c r="D792" s="149">
        <v>0</v>
      </c>
      <c r="E792" s="149">
        <v>160</v>
      </c>
      <c r="F792" s="149"/>
      <c r="G792" s="152">
        <v>34</v>
      </c>
      <c r="H792" s="153">
        <v>48</v>
      </c>
      <c r="I792" s="149"/>
      <c r="J792" s="152"/>
      <c r="K792" s="148"/>
      <c r="L792" s="148"/>
      <c r="M792" s="148">
        <v>0</v>
      </c>
      <c r="N792" s="148"/>
      <c r="O792" s="148"/>
      <c r="P792" s="148">
        <v>2054.6</v>
      </c>
      <c r="Q792" s="149"/>
      <c r="R792" s="148" t="str">
        <f t="shared" si="55"/>
        <v/>
      </c>
    </row>
    <row r="793" spans="1:18" x14ac:dyDescent="0.2">
      <c r="A793" s="151">
        <v>42311</v>
      </c>
      <c r="B793" s="143">
        <v>1600</v>
      </c>
      <c r="C793" s="148">
        <v>570.66666666666663</v>
      </c>
      <c r="D793" s="149">
        <v>0</v>
      </c>
      <c r="E793" s="149">
        <v>163</v>
      </c>
      <c r="F793" s="149"/>
      <c r="G793" s="152">
        <v>37</v>
      </c>
      <c r="H793" s="153">
        <v>48</v>
      </c>
      <c r="I793" s="149"/>
      <c r="J793" s="152"/>
      <c r="K793" s="148"/>
      <c r="L793" s="148"/>
      <c r="M793" s="148">
        <v>0</v>
      </c>
      <c r="N793" s="148"/>
      <c r="O793" s="148"/>
      <c r="P793" s="148">
        <v>2054.6</v>
      </c>
      <c r="Q793" s="149"/>
      <c r="R793" s="148" t="str">
        <f t="shared" si="55"/>
        <v/>
      </c>
    </row>
    <row r="794" spans="1:18" x14ac:dyDescent="0.2">
      <c r="A794" s="151">
        <v>42311</v>
      </c>
      <c r="B794" s="143">
        <v>1700</v>
      </c>
      <c r="C794" s="148">
        <v>571.66666666666663</v>
      </c>
      <c r="D794" s="149">
        <v>0</v>
      </c>
      <c r="E794" s="149">
        <v>167</v>
      </c>
      <c r="F794" s="149"/>
      <c r="G794" s="152">
        <v>36.5</v>
      </c>
      <c r="H794" s="153">
        <v>48</v>
      </c>
      <c r="I794" s="149"/>
      <c r="J794" s="152"/>
      <c r="K794" s="148"/>
      <c r="L794" s="148"/>
      <c r="M794" s="148">
        <v>0</v>
      </c>
      <c r="N794" s="148"/>
      <c r="O794" s="148"/>
      <c r="P794" s="148">
        <v>2054.6</v>
      </c>
      <c r="Q794" s="149"/>
      <c r="R794" s="148" t="str">
        <f t="shared" si="55"/>
        <v/>
      </c>
    </row>
    <row r="795" spans="1:18" x14ac:dyDescent="0.2">
      <c r="A795" s="151">
        <v>42311</v>
      </c>
      <c r="B795" s="143">
        <v>1800</v>
      </c>
      <c r="C795" s="148">
        <v>572.66666666666663</v>
      </c>
      <c r="D795" s="149">
        <v>0</v>
      </c>
      <c r="E795" s="149">
        <v>170</v>
      </c>
      <c r="F795" s="149"/>
      <c r="G795" s="152">
        <v>34</v>
      </c>
      <c r="H795" s="153">
        <v>48</v>
      </c>
      <c r="I795" s="149"/>
      <c r="J795" s="152"/>
      <c r="K795" s="148"/>
      <c r="L795" s="148"/>
      <c r="M795" s="148">
        <v>0</v>
      </c>
      <c r="N795" s="148"/>
      <c r="O795" s="148"/>
      <c r="P795" s="148">
        <v>2054.6</v>
      </c>
      <c r="Q795" s="149"/>
      <c r="R795" s="148" t="str">
        <f t="shared" si="55"/>
        <v/>
      </c>
    </row>
    <row r="796" spans="1:18" x14ac:dyDescent="0.2">
      <c r="A796" s="151">
        <v>42311</v>
      </c>
      <c r="B796" s="143">
        <v>1900</v>
      </c>
      <c r="C796" s="148">
        <v>573.66666666666663</v>
      </c>
      <c r="D796" s="149">
        <v>0</v>
      </c>
      <c r="E796" s="149">
        <v>174</v>
      </c>
      <c r="F796" s="149"/>
      <c r="G796" s="152">
        <v>34</v>
      </c>
      <c r="H796" s="153">
        <v>48</v>
      </c>
      <c r="I796" s="149"/>
      <c r="J796" s="152"/>
      <c r="K796" s="148"/>
      <c r="L796" s="148"/>
      <c r="M796" s="148">
        <v>0</v>
      </c>
      <c r="N796" s="148"/>
      <c r="O796" s="148"/>
      <c r="P796" s="148">
        <v>2054.6</v>
      </c>
      <c r="Q796" s="149"/>
      <c r="R796" s="148" t="str">
        <f t="shared" si="55"/>
        <v/>
      </c>
    </row>
    <row r="797" spans="1:18" x14ac:dyDescent="0.2">
      <c r="A797" s="151">
        <v>42311</v>
      </c>
      <c r="B797" s="143">
        <v>2000</v>
      </c>
      <c r="C797" s="148">
        <v>574.66666666666663</v>
      </c>
      <c r="D797" s="149">
        <v>0</v>
      </c>
      <c r="E797" s="149">
        <v>177</v>
      </c>
      <c r="F797" s="149"/>
      <c r="G797" s="152">
        <v>31</v>
      </c>
      <c r="H797" s="153">
        <v>48</v>
      </c>
      <c r="I797" s="149"/>
      <c r="J797" s="152"/>
      <c r="K797" s="148"/>
      <c r="L797" s="148"/>
      <c r="M797" s="148">
        <v>0</v>
      </c>
      <c r="N797" s="148"/>
      <c r="O797" s="148"/>
      <c r="P797" s="148">
        <v>2054.6</v>
      </c>
      <c r="Q797" s="149"/>
      <c r="R797" s="148" t="str">
        <f t="shared" si="55"/>
        <v/>
      </c>
    </row>
    <row r="798" spans="1:18" x14ac:dyDescent="0.2">
      <c r="A798" s="151">
        <v>42311</v>
      </c>
      <c r="B798" s="143">
        <v>2100</v>
      </c>
      <c r="C798" s="148">
        <v>575.66666666666663</v>
      </c>
      <c r="D798" s="149">
        <v>0</v>
      </c>
      <c r="E798" s="149">
        <v>180</v>
      </c>
      <c r="F798" s="149"/>
      <c r="G798" s="152">
        <v>30</v>
      </c>
      <c r="H798" s="153">
        <v>48</v>
      </c>
      <c r="I798" s="149"/>
      <c r="J798" s="152"/>
      <c r="K798" s="148"/>
      <c r="L798" s="148"/>
      <c r="M798" s="148">
        <v>0</v>
      </c>
      <c r="N798" s="148"/>
      <c r="O798" s="148"/>
      <c r="P798" s="148">
        <v>2054.6</v>
      </c>
      <c r="Q798" s="149"/>
      <c r="R798" s="148" t="str">
        <f t="shared" si="55"/>
        <v/>
      </c>
    </row>
    <row r="799" spans="1:18" x14ac:dyDescent="0.2">
      <c r="A799" s="151">
        <v>42311</v>
      </c>
      <c r="B799" s="143">
        <v>2200</v>
      </c>
      <c r="C799" s="148">
        <v>576.66666666666663</v>
      </c>
      <c r="D799" s="149">
        <v>0</v>
      </c>
      <c r="E799" s="149">
        <v>183</v>
      </c>
      <c r="F799" s="149"/>
      <c r="G799" s="152">
        <v>29</v>
      </c>
      <c r="H799" s="153">
        <v>48</v>
      </c>
      <c r="I799" s="149"/>
      <c r="J799" s="152"/>
      <c r="K799" s="148"/>
      <c r="L799" s="148"/>
      <c r="M799" s="148">
        <v>0</v>
      </c>
      <c r="N799" s="148"/>
      <c r="O799" s="148"/>
      <c r="P799" s="148">
        <v>2054.6</v>
      </c>
      <c r="Q799" s="149"/>
      <c r="R799" s="148" t="str">
        <f t="shared" si="55"/>
        <v/>
      </c>
    </row>
    <row r="800" spans="1:18" x14ac:dyDescent="0.2">
      <c r="A800" s="151">
        <v>42311</v>
      </c>
      <c r="B800" s="143">
        <v>2300</v>
      </c>
      <c r="C800" s="148">
        <v>577.66666666666663</v>
      </c>
      <c r="D800" s="149">
        <v>0</v>
      </c>
      <c r="E800" s="149">
        <v>185</v>
      </c>
      <c r="F800" s="149"/>
      <c r="G800" s="152">
        <v>28.5</v>
      </c>
      <c r="H800" s="153">
        <v>48</v>
      </c>
      <c r="I800" s="149">
        <v>0</v>
      </c>
      <c r="J800" s="152"/>
      <c r="K800" s="148">
        <v>0</v>
      </c>
      <c r="L800" s="148"/>
      <c r="M800" s="148">
        <v>0</v>
      </c>
      <c r="N800" s="148">
        <v>1153.2399964540257</v>
      </c>
      <c r="O800" s="148"/>
      <c r="P800" s="148">
        <v>2054.6</v>
      </c>
      <c r="Q800" s="149"/>
      <c r="R800" s="148" t="str">
        <f t="shared" si="55"/>
        <v>TSTM</v>
      </c>
    </row>
    <row r="801" spans="1:18" x14ac:dyDescent="0.2">
      <c r="A801" s="151">
        <v>42311</v>
      </c>
      <c r="B801" s="143">
        <v>2400</v>
      </c>
      <c r="C801" s="148">
        <v>578.66666666666663</v>
      </c>
      <c r="D801" s="149">
        <v>0</v>
      </c>
      <c r="E801" s="149">
        <v>188</v>
      </c>
      <c r="F801" s="149"/>
      <c r="G801" s="152">
        <v>28</v>
      </c>
      <c r="H801" s="153">
        <v>48</v>
      </c>
      <c r="I801" s="149">
        <v>0</v>
      </c>
      <c r="J801" s="152"/>
      <c r="K801" s="148">
        <v>0</v>
      </c>
      <c r="L801" s="148"/>
      <c r="M801" s="148">
        <v>0</v>
      </c>
      <c r="N801" s="148">
        <v>1153.2399964540257</v>
      </c>
      <c r="O801" s="148"/>
      <c r="P801" s="148">
        <v>2054.6</v>
      </c>
      <c r="Q801" s="149"/>
      <c r="R801" s="148" t="str">
        <f t="shared" si="55"/>
        <v>TSTM</v>
      </c>
    </row>
    <row r="802" spans="1:18" x14ac:dyDescent="0.2">
      <c r="A802" s="151">
        <v>42312</v>
      </c>
      <c r="B802" s="143">
        <v>100</v>
      </c>
      <c r="C802" s="148">
        <v>579.66666666666663</v>
      </c>
      <c r="D802" s="149">
        <v>0</v>
      </c>
      <c r="E802" s="149">
        <v>189</v>
      </c>
      <c r="F802" s="149"/>
      <c r="G802" s="152">
        <v>27</v>
      </c>
      <c r="H802" s="153">
        <v>48</v>
      </c>
      <c r="I802" s="149">
        <v>0</v>
      </c>
      <c r="J802" s="152"/>
      <c r="K802" s="148">
        <v>0</v>
      </c>
      <c r="L802" s="148"/>
      <c r="M802" s="148">
        <v>0</v>
      </c>
      <c r="N802" s="148">
        <v>1153.2399964540257</v>
      </c>
      <c r="O802" s="148"/>
      <c r="P802" s="148">
        <v>2054.6</v>
      </c>
      <c r="Q802" s="149"/>
      <c r="R802" s="148" t="str">
        <f t="shared" si="55"/>
        <v>TSTM</v>
      </c>
    </row>
    <row r="803" spans="1:18" x14ac:dyDescent="0.2">
      <c r="A803" s="151">
        <v>42312</v>
      </c>
      <c r="B803" s="143">
        <v>200</v>
      </c>
      <c r="C803" s="148">
        <v>580.66666666666663</v>
      </c>
      <c r="D803" s="149">
        <v>0</v>
      </c>
      <c r="E803" s="149">
        <v>180</v>
      </c>
      <c r="F803" s="149"/>
      <c r="G803" s="152">
        <v>26.5</v>
      </c>
      <c r="H803" s="153">
        <v>48</v>
      </c>
      <c r="I803" s="149">
        <v>0</v>
      </c>
      <c r="J803" s="152"/>
      <c r="K803" s="148">
        <v>0</v>
      </c>
      <c r="L803" s="148"/>
      <c r="M803" s="148">
        <v>0</v>
      </c>
      <c r="N803" s="148">
        <v>1153.2399964540257</v>
      </c>
      <c r="O803" s="148"/>
      <c r="P803" s="148">
        <v>2054.6</v>
      </c>
      <c r="Q803" s="149"/>
      <c r="R803" s="148" t="str">
        <f t="shared" si="55"/>
        <v>TSTM</v>
      </c>
    </row>
    <row r="804" spans="1:18" x14ac:dyDescent="0.2">
      <c r="A804" s="151">
        <v>42312</v>
      </c>
      <c r="B804" s="143">
        <v>300</v>
      </c>
      <c r="C804" s="148">
        <v>581.66666666666663</v>
      </c>
      <c r="D804" s="149">
        <v>0</v>
      </c>
      <c r="E804" s="149">
        <v>166</v>
      </c>
      <c r="F804" s="149"/>
      <c r="G804" s="152">
        <v>26</v>
      </c>
      <c r="H804" s="153">
        <v>48</v>
      </c>
      <c r="I804" s="149">
        <v>0</v>
      </c>
      <c r="J804" s="152"/>
      <c r="K804" s="148">
        <v>0</v>
      </c>
      <c r="L804" s="148"/>
      <c r="M804" s="148">
        <v>0</v>
      </c>
      <c r="N804" s="148">
        <v>1153.2399964540257</v>
      </c>
      <c r="O804" s="148"/>
      <c r="P804" s="148">
        <v>2054.6</v>
      </c>
      <c r="Q804" s="149"/>
      <c r="R804" s="148" t="str">
        <f t="shared" si="55"/>
        <v>TSTM</v>
      </c>
    </row>
    <row r="805" spans="1:18" x14ac:dyDescent="0.2">
      <c r="A805" s="151">
        <v>42312</v>
      </c>
      <c r="B805" s="143">
        <v>400</v>
      </c>
      <c r="C805" s="148">
        <v>582.66666666666663</v>
      </c>
      <c r="D805" s="149">
        <v>0</v>
      </c>
      <c r="E805" s="149">
        <v>151</v>
      </c>
      <c r="F805" s="149"/>
      <c r="G805" s="152">
        <v>26</v>
      </c>
      <c r="H805" s="153">
        <v>48</v>
      </c>
      <c r="I805" s="149">
        <v>0</v>
      </c>
      <c r="J805" s="152"/>
      <c r="K805" s="148">
        <v>0</v>
      </c>
      <c r="L805" s="148"/>
      <c r="M805" s="148">
        <v>0</v>
      </c>
      <c r="N805" s="148">
        <v>1153.2399964540257</v>
      </c>
      <c r="O805" s="148"/>
      <c r="P805" s="148">
        <v>2054.6</v>
      </c>
      <c r="Q805" s="149"/>
      <c r="R805" s="148" t="str">
        <f t="shared" si="55"/>
        <v>TSTM</v>
      </c>
    </row>
    <row r="806" spans="1:18" x14ac:dyDescent="0.2">
      <c r="A806" s="151">
        <v>42312</v>
      </c>
      <c r="B806" s="143">
        <v>500</v>
      </c>
      <c r="C806" s="148">
        <v>583.66666666666663</v>
      </c>
      <c r="D806" s="149">
        <v>0</v>
      </c>
      <c r="E806" s="149">
        <v>138</v>
      </c>
      <c r="F806" s="149"/>
      <c r="G806" s="152">
        <v>26</v>
      </c>
      <c r="H806" s="153">
        <v>48</v>
      </c>
      <c r="I806" s="149">
        <v>0</v>
      </c>
      <c r="J806" s="152"/>
      <c r="K806" s="148">
        <v>0</v>
      </c>
      <c r="L806" s="148"/>
      <c r="M806" s="148">
        <v>0</v>
      </c>
      <c r="N806" s="148">
        <v>1153.2399964540257</v>
      </c>
      <c r="O806" s="148"/>
      <c r="P806" s="148">
        <v>2054.6</v>
      </c>
      <c r="Q806" s="149"/>
      <c r="R806" s="148" t="str">
        <f t="shared" si="55"/>
        <v>TSTM</v>
      </c>
    </row>
    <row r="807" spans="1:18" x14ac:dyDescent="0.2">
      <c r="A807" s="151">
        <v>42312</v>
      </c>
      <c r="B807" s="143">
        <v>600</v>
      </c>
      <c r="C807" s="148">
        <v>584.66666666666663</v>
      </c>
      <c r="D807" s="149">
        <v>0</v>
      </c>
      <c r="E807" s="149">
        <v>125</v>
      </c>
      <c r="F807" s="149"/>
      <c r="G807" s="152">
        <v>26.5</v>
      </c>
      <c r="H807" s="153">
        <v>48</v>
      </c>
      <c r="I807" s="149">
        <v>0</v>
      </c>
      <c r="J807" s="152"/>
      <c r="K807" s="148">
        <v>3.7369782357354611</v>
      </c>
      <c r="L807" s="148"/>
      <c r="M807" s="148">
        <v>0</v>
      </c>
      <c r="N807" s="148">
        <v>1153.3957038805147</v>
      </c>
      <c r="O807" s="148"/>
      <c r="P807" s="148">
        <v>2054.6</v>
      </c>
      <c r="Q807" s="149"/>
      <c r="R807" s="148">
        <f t="shared" si="55"/>
        <v>3.7369782357354611</v>
      </c>
    </row>
    <row r="808" spans="1:18" x14ac:dyDescent="0.2">
      <c r="A808" s="151">
        <v>42312</v>
      </c>
      <c r="B808" s="143">
        <v>700</v>
      </c>
      <c r="C808" s="148">
        <v>585.66666666666663</v>
      </c>
      <c r="D808" s="149">
        <v>0</v>
      </c>
      <c r="E808" s="149">
        <v>115</v>
      </c>
      <c r="F808" s="149"/>
      <c r="G808" s="152">
        <v>26</v>
      </c>
      <c r="H808" s="153">
        <v>48</v>
      </c>
      <c r="I808" s="149">
        <v>0</v>
      </c>
      <c r="J808" s="152"/>
      <c r="K808" s="148">
        <v>1.913724290230755</v>
      </c>
      <c r="L808" s="148"/>
      <c r="M808" s="148">
        <v>0</v>
      </c>
      <c r="N808" s="148">
        <v>1153.4754423926076</v>
      </c>
      <c r="O808" s="148"/>
      <c r="P808" s="148">
        <v>2054.6</v>
      </c>
      <c r="Q808" s="149"/>
      <c r="R808" s="148">
        <f t="shared" si="55"/>
        <v>1.913724290230755</v>
      </c>
    </row>
    <row r="809" spans="1:18" x14ac:dyDescent="0.2">
      <c r="A809" s="151">
        <v>42312</v>
      </c>
      <c r="B809" s="143">
        <v>800</v>
      </c>
      <c r="C809" s="148">
        <v>586.66666666666663</v>
      </c>
      <c r="D809" s="149">
        <v>0</v>
      </c>
      <c r="E809" s="149">
        <v>105</v>
      </c>
      <c r="F809" s="149"/>
      <c r="G809" s="152">
        <v>29</v>
      </c>
      <c r="H809" s="153">
        <v>48</v>
      </c>
      <c r="I809" s="149">
        <v>2.9999999999999361E-2</v>
      </c>
      <c r="J809" s="152"/>
      <c r="K809" s="148">
        <v>2.5701969767570612</v>
      </c>
      <c r="L809" s="148"/>
      <c r="M809" s="148">
        <v>0</v>
      </c>
      <c r="N809" s="148">
        <v>1153.582533933306</v>
      </c>
      <c r="O809" s="148"/>
      <c r="P809" s="148">
        <v>2054.6</v>
      </c>
      <c r="Q809" s="149"/>
      <c r="R809" s="148">
        <f t="shared" si="55"/>
        <v>2.5701969767570612</v>
      </c>
    </row>
    <row r="810" spans="1:18" x14ac:dyDescent="0.2">
      <c r="A810" s="151">
        <v>42312</v>
      </c>
      <c r="B810" s="143">
        <v>900</v>
      </c>
      <c r="C810" s="148">
        <v>587.66666666666663</v>
      </c>
      <c r="D810" s="149">
        <v>0</v>
      </c>
      <c r="E810" s="149">
        <v>99</v>
      </c>
      <c r="F810" s="149"/>
      <c r="G810" s="152">
        <v>33.5</v>
      </c>
      <c r="H810" s="153">
        <v>48</v>
      </c>
      <c r="I810" s="149">
        <v>0.1899999999999995</v>
      </c>
      <c r="J810" s="152"/>
      <c r="K810" s="148">
        <v>1.90098457885494</v>
      </c>
      <c r="L810" s="148"/>
      <c r="M810" s="148">
        <v>0</v>
      </c>
      <c r="N810" s="148">
        <v>1153.6617416240915</v>
      </c>
      <c r="O810" s="148"/>
      <c r="P810" s="148">
        <v>2054.6</v>
      </c>
      <c r="Q810" s="149"/>
      <c r="R810" s="148">
        <f t="shared" si="55"/>
        <v>1.90098457885494</v>
      </c>
    </row>
    <row r="811" spans="1:18" x14ac:dyDescent="0.2">
      <c r="A811" s="151">
        <v>42312</v>
      </c>
      <c r="B811" s="143">
        <v>1000</v>
      </c>
      <c r="C811" s="148">
        <v>588.66666666666663</v>
      </c>
      <c r="D811" s="149">
        <v>0</v>
      </c>
      <c r="E811" s="149">
        <v>96</v>
      </c>
      <c r="F811" s="149"/>
      <c r="G811" s="152">
        <v>36</v>
      </c>
      <c r="H811" s="153">
        <v>48</v>
      </c>
      <c r="I811" s="149">
        <v>0.22000000000000064</v>
      </c>
      <c r="J811" s="152"/>
      <c r="K811" s="148">
        <v>0.84688960438563077</v>
      </c>
      <c r="L811" s="148"/>
      <c r="M811" s="148">
        <v>0</v>
      </c>
      <c r="N811" s="148">
        <v>1153.6970286909409</v>
      </c>
      <c r="O811" s="148"/>
      <c r="P811" s="148">
        <v>2054.6</v>
      </c>
      <c r="Q811" s="149"/>
      <c r="R811" s="148">
        <f t="shared" si="55"/>
        <v>0.84688960438563077</v>
      </c>
    </row>
    <row r="812" spans="1:18" x14ac:dyDescent="0.2">
      <c r="A812" s="151">
        <v>42312</v>
      </c>
      <c r="B812" s="143">
        <v>1100</v>
      </c>
      <c r="C812" s="148">
        <v>589.66666666666663</v>
      </c>
      <c r="D812" s="149">
        <v>0</v>
      </c>
      <c r="E812" s="149">
        <v>90</v>
      </c>
      <c r="F812" s="149"/>
      <c r="G812" s="152">
        <v>39</v>
      </c>
      <c r="H812" s="153">
        <v>48</v>
      </c>
      <c r="I812" s="149">
        <v>0.19999999999999929</v>
      </c>
      <c r="J812" s="152"/>
      <c r="K812" s="148">
        <v>0</v>
      </c>
      <c r="L812" s="148"/>
      <c r="M812" s="148">
        <v>0</v>
      </c>
      <c r="N812" s="148">
        <v>1153.6970286909409</v>
      </c>
      <c r="O812" s="148"/>
      <c r="P812" s="148">
        <v>2054.6</v>
      </c>
      <c r="Q812" s="149"/>
      <c r="R812" s="148" t="str">
        <f t="shared" si="55"/>
        <v>TSTM</v>
      </c>
    </row>
    <row r="813" spans="1:18" x14ac:dyDescent="0.2">
      <c r="A813" s="151">
        <v>42312</v>
      </c>
      <c r="B813" s="143">
        <v>1200</v>
      </c>
      <c r="C813" s="148">
        <v>590.66666666666663</v>
      </c>
      <c r="D813" s="149">
        <v>0</v>
      </c>
      <c r="E813" s="149">
        <v>101</v>
      </c>
      <c r="F813" s="149"/>
      <c r="G813" s="152">
        <v>39</v>
      </c>
      <c r="H813" s="153">
        <v>48</v>
      </c>
      <c r="I813" s="149"/>
      <c r="J813" s="152"/>
      <c r="K813" s="148"/>
      <c r="L813" s="148"/>
      <c r="M813" s="148">
        <v>0</v>
      </c>
      <c r="N813" s="148"/>
      <c r="O813" s="148"/>
      <c r="P813" s="148">
        <v>2054.6</v>
      </c>
      <c r="Q813" s="149"/>
      <c r="R813" s="148" t="str">
        <f t="shared" si="55"/>
        <v/>
      </c>
    </row>
    <row r="814" spans="1:18" x14ac:dyDescent="0.2">
      <c r="A814" s="151">
        <v>42312</v>
      </c>
      <c r="B814" s="143">
        <v>1300</v>
      </c>
      <c r="C814" s="148">
        <v>591.66666666666663</v>
      </c>
      <c r="D814" s="149">
        <v>0</v>
      </c>
      <c r="E814" s="149">
        <v>104</v>
      </c>
      <c r="F814" s="149"/>
      <c r="G814" s="152">
        <v>43</v>
      </c>
      <c r="H814" s="153">
        <v>48</v>
      </c>
      <c r="I814" s="149"/>
      <c r="J814" s="152"/>
      <c r="K814" s="148"/>
      <c r="L814" s="148"/>
      <c r="M814" s="148">
        <v>0</v>
      </c>
      <c r="N814" s="148"/>
      <c r="O814" s="148"/>
      <c r="P814" s="148">
        <v>2054.6</v>
      </c>
      <c r="Q814" s="149"/>
      <c r="R814" s="148" t="str">
        <f t="shared" si="55"/>
        <v/>
      </c>
    </row>
    <row r="815" spans="1:18" x14ac:dyDescent="0.2">
      <c r="A815" s="151">
        <v>42312</v>
      </c>
      <c r="B815" s="143">
        <v>1400</v>
      </c>
      <c r="C815" s="148">
        <v>592.66666666666663</v>
      </c>
      <c r="D815" s="149">
        <v>0</v>
      </c>
      <c r="E815" s="149">
        <v>107</v>
      </c>
      <c r="F815" s="149"/>
      <c r="G815" s="152">
        <v>43</v>
      </c>
      <c r="H815" s="153">
        <v>48</v>
      </c>
      <c r="I815" s="149"/>
      <c r="J815" s="152"/>
      <c r="K815" s="148"/>
      <c r="L815" s="148"/>
      <c r="M815" s="148">
        <v>0</v>
      </c>
      <c r="N815" s="148"/>
      <c r="O815" s="148"/>
      <c r="P815" s="148">
        <v>2054.6</v>
      </c>
      <c r="Q815" s="149"/>
      <c r="R815" s="148" t="str">
        <f t="shared" ref="R815:R878" si="56">IF(K815="","",IF(K815&gt;0,K815,"TSTM"))</f>
        <v/>
      </c>
    </row>
    <row r="816" spans="1:18" x14ac:dyDescent="0.2">
      <c r="A816" s="151">
        <v>42312</v>
      </c>
      <c r="B816" s="143">
        <v>1500</v>
      </c>
      <c r="C816" s="148">
        <v>593.66666666666663</v>
      </c>
      <c r="D816" s="149">
        <v>0</v>
      </c>
      <c r="E816" s="149">
        <v>110</v>
      </c>
      <c r="F816" s="149"/>
      <c r="G816" s="152">
        <v>40</v>
      </c>
      <c r="H816" s="153">
        <v>48</v>
      </c>
      <c r="I816" s="149"/>
      <c r="J816" s="152"/>
      <c r="K816" s="148"/>
      <c r="L816" s="148"/>
      <c r="M816" s="148">
        <v>0</v>
      </c>
      <c r="N816" s="148"/>
      <c r="O816" s="148"/>
      <c r="P816" s="148">
        <v>2054.6</v>
      </c>
      <c r="Q816" s="149"/>
      <c r="R816" s="148" t="str">
        <f t="shared" si="56"/>
        <v/>
      </c>
    </row>
    <row r="817" spans="1:18" x14ac:dyDescent="0.2">
      <c r="A817" s="151">
        <v>42312</v>
      </c>
      <c r="B817" s="143">
        <v>1600</v>
      </c>
      <c r="C817" s="148">
        <v>594.66666666666663</v>
      </c>
      <c r="D817" s="149">
        <v>0</v>
      </c>
      <c r="E817" s="149">
        <v>111</v>
      </c>
      <c r="F817" s="149"/>
      <c r="G817" s="152">
        <v>30</v>
      </c>
      <c r="H817" s="153">
        <v>48</v>
      </c>
      <c r="I817" s="149"/>
      <c r="J817" s="152"/>
      <c r="K817" s="148"/>
      <c r="L817" s="148"/>
      <c r="M817" s="148">
        <v>0</v>
      </c>
      <c r="N817" s="148"/>
      <c r="O817" s="148"/>
      <c r="P817" s="148">
        <v>2054.6</v>
      </c>
      <c r="Q817" s="149"/>
      <c r="R817" s="148" t="str">
        <f t="shared" si="56"/>
        <v/>
      </c>
    </row>
    <row r="818" spans="1:18" x14ac:dyDescent="0.2">
      <c r="A818" s="151">
        <v>42312</v>
      </c>
      <c r="B818" s="143">
        <v>1700</v>
      </c>
      <c r="C818" s="148">
        <v>595.66666666666663</v>
      </c>
      <c r="D818" s="149">
        <v>0</v>
      </c>
      <c r="E818" s="149">
        <v>112</v>
      </c>
      <c r="F818" s="149"/>
      <c r="G818" s="152">
        <v>23</v>
      </c>
      <c r="H818" s="153">
        <v>48</v>
      </c>
      <c r="I818" s="149">
        <v>0</v>
      </c>
      <c r="J818" s="152"/>
      <c r="K818" s="148">
        <v>0</v>
      </c>
      <c r="L818" s="148"/>
      <c r="M818" s="148">
        <v>0</v>
      </c>
      <c r="N818" s="148">
        <v>1153.6970286909409</v>
      </c>
      <c r="O818" s="148"/>
      <c r="P818" s="148">
        <v>2054.6</v>
      </c>
      <c r="Q818" s="149"/>
      <c r="R818" s="148" t="str">
        <f t="shared" si="56"/>
        <v>TSTM</v>
      </c>
    </row>
    <row r="819" spans="1:18" x14ac:dyDescent="0.2">
      <c r="A819" s="151">
        <v>42312</v>
      </c>
      <c r="B819" s="143">
        <v>1800</v>
      </c>
      <c r="C819" s="148">
        <v>596.66666666666663</v>
      </c>
      <c r="D819" s="149">
        <v>0</v>
      </c>
      <c r="E819" s="149">
        <v>106</v>
      </c>
      <c r="F819" s="149"/>
      <c r="G819" s="152">
        <v>22</v>
      </c>
      <c r="H819" s="153">
        <v>48</v>
      </c>
      <c r="I819" s="149">
        <v>0</v>
      </c>
      <c r="J819" s="152"/>
      <c r="K819" s="148">
        <v>0</v>
      </c>
      <c r="L819" s="148"/>
      <c r="M819" s="148">
        <v>0</v>
      </c>
      <c r="N819" s="148">
        <v>1153.6970286909409</v>
      </c>
      <c r="O819" s="148"/>
      <c r="P819" s="148">
        <v>2054.6</v>
      </c>
      <c r="Q819" s="149"/>
      <c r="R819" s="148" t="str">
        <f t="shared" si="56"/>
        <v>TSTM</v>
      </c>
    </row>
    <row r="820" spans="1:18" x14ac:dyDescent="0.2">
      <c r="A820" s="151">
        <v>42312</v>
      </c>
      <c r="B820" s="143">
        <v>1900</v>
      </c>
      <c r="C820" s="148">
        <v>597.66666666666663</v>
      </c>
      <c r="D820" s="149">
        <v>0</v>
      </c>
      <c r="E820" s="149">
        <v>97</v>
      </c>
      <c r="F820" s="149"/>
      <c r="G820" s="152">
        <v>22</v>
      </c>
      <c r="H820" s="153">
        <v>48</v>
      </c>
      <c r="I820" s="149">
        <v>0</v>
      </c>
      <c r="J820" s="152"/>
      <c r="K820" s="148">
        <v>0</v>
      </c>
      <c r="L820" s="148"/>
      <c r="M820" s="148">
        <v>0</v>
      </c>
      <c r="N820" s="148">
        <v>1153.6970286909409</v>
      </c>
      <c r="O820" s="148"/>
      <c r="P820" s="148">
        <v>2054.6</v>
      </c>
      <c r="Q820" s="149"/>
      <c r="R820" s="148" t="str">
        <f t="shared" si="56"/>
        <v>TSTM</v>
      </c>
    </row>
    <row r="821" spans="1:18" x14ac:dyDescent="0.2">
      <c r="A821" s="151">
        <v>42312</v>
      </c>
      <c r="B821" s="143">
        <v>2000</v>
      </c>
      <c r="C821" s="148">
        <v>598.66666666666663</v>
      </c>
      <c r="D821" s="149">
        <v>0</v>
      </c>
      <c r="E821" s="149">
        <v>89</v>
      </c>
      <c r="F821" s="149"/>
      <c r="G821" s="152">
        <v>23</v>
      </c>
      <c r="H821" s="153">
        <v>48</v>
      </c>
      <c r="I821" s="149">
        <v>0</v>
      </c>
      <c r="J821" s="152"/>
      <c r="K821" s="148">
        <v>0</v>
      </c>
      <c r="L821" s="148"/>
      <c r="M821" s="148">
        <v>0</v>
      </c>
      <c r="N821" s="148">
        <v>1153.6970286909409</v>
      </c>
      <c r="O821" s="148"/>
      <c r="P821" s="148">
        <v>2054.6</v>
      </c>
      <c r="Q821" s="149"/>
      <c r="R821" s="148" t="str">
        <f t="shared" si="56"/>
        <v>TSTM</v>
      </c>
    </row>
    <row r="822" spans="1:18" x14ac:dyDescent="0.2">
      <c r="A822" s="151">
        <v>42312</v>
      </c>
      <c r="B822" s="143">
        <v>2100</v>
      </c>
      <c r="C822" s="148">
        <v>599.66666666666663</v>
      </c>
      <c r="D822" s="149">
        <v>0</v>
      </c>
      <c r="E822" s="149">
        <v>82</v>
      </c>
      <c r="F822" s="149"/>
      <c r="G822" s="152">
        <v>23</v>
      </c>
      <c r="H822" s="153">
        <v>48</v>
      </c>
      <c r="I822" s="149">
        <v>0</v>
      </c>
      <c r="J822" s="152"/>
      <c r="K822" s="148">
        <v>0</v>
      </c>
      <c r="L822" s="148"/>
      <c r="M822" s="148">
        <v>0</v>
      </c>
      <c r="N822" s="148">
        <v>1153.6970286909409</v>
      </c>
      <c r="O822" s="148"/>
      <c r="P822" s="148">
        <v>2054.6</v>
      </c>
      <c r="Q822" s="149"/>
      <c r="R822" s="148" t="str">
        <f t="shared" si="56"/>
        <v>TSTM</v>
      </c>
    </row>
    <row r="823" spans="1:18" x14ac:dyDescent="0.2">
      <c r="A823" s="151">
        <v>42312</v>
      </c>
      <c r="B823" s="143">
        <v>2200</v>
      </c>
      <c r="C823" s="148">
        <v>600.66666666666663</v>
      </c>
      <c r="D823" s="149">
        <v>0</v>
      </c>
      <c r="E823" s="149">
        <v>76</v>
      </c>
      <c r="F823" s="149"/>
      <c r="G823" s="152">
        <v>24</v>
      </c>
      <c r="H823" s="153">
        <v>48</v>
      </c>
      <c r="I823" s="149">
        <v>0</v>
      </c>
      <c r="J823" s="152"/>
      <c r="K823" s="148">
        <v>0</v>
      </c>
      <c r="L823" s="148"/>
      <c r="M823" s="148">
        <v>0</v>
      </c>
      <c r="N823" s="148">
        <v>1153.6970286909409</v>
      </c>
      <c r="O823" s="148"/>
      <c r="P823" s="148">
        <v>2054.6</v>
      </c>
      <c r="Q823" s="149"/>
      <c r="R823" s="148" t="str">
        <f t="shared" si="56"/>
        <v>TSTM</v>
      </c>
    </row>
    <row r="824" spans="1:18" x14ac:dyDescent="0.2">
      <c r="A824" s="151">
        <v>42312</v>
      </c>
      <c r="B824" s="143">
        <v>2300</v>
      </c>
      <c r="C824" s="148">
        <v>601.66666666666663</v>
      </c>
      <c r="D824" s="149">
        <v>0</v>
      </c>
      <c r="E824" s="149">
        <v>70</v>
      </c>
      <c r="F824" s="149"/>
      <c r="G824" s="152">
        <v>24</v>
      </c>
      <c r="H824" s="153">
        <v>48</v>
      </c>
      <c r="I824" s="149">
        <v>0</v>
      </c>
      <c r="J824" s="152"/>
      <c r="K824" s="148">
        <v>0</v>
      </c>
      <c r="L824" s="148"/>
      <c r="M824" s="148">
        <v>0</v>
      </c>
      <c r="N824" s="148">
        <v>1153.6970286909409</v>
      </c>
      <c r="O824" s="148"/>
      <c r="P824" s="148">
        <v>2054.6</v>
      </c>
      <c r="Q824" s="149"/>
      <c r="R824" s="148" t="str">
        <f t="shared" si="56"/>
        <v>TSTM</v>
      </c>
    </row>
    <row r="825" spans="1:18" x14ac:dyDescent="0.2">
      <c r="A825" s="151">
        <v>42312</v>
      </c>
      <c r="B825" s="143">
        <v>2400</v>
      </c>
      <c r="C825" s="148">
        <v>602.66666666666663</v>
      </c>
      <c r="D825" s="149">
        <v>0</v>
      </c>
      <c r="E825" s="149">
        <v>65</v>
      </c>
      <c r="F825" s="149"/>
      <c r="G825" s="152">
        <v>24</v>
      </c>
      <c r="H825" s="153">
        <v>48</v>
      </c>
      <c r="I825" s="149">
        <v>0</v>
      </c>
      <c r="J825" s="152"/>
      <c r="K825" s="148">
        <v>0</v>
      </c>
      <c r="L825" s="148"/>
      <c r="M825" s="148">
        <v>0</v>
      </c>
      <c r="N825" s="148">
        <v>1153.6970286909409</v>
      </c>
      <c r="O825" s="148"/>
      <c r="P825" s="148">
        <v>2054.6</v>
      </c>
      <c r="Q825" s="149"/>
      <c r="R825" s="148" t="str">
        <f t="shared" si="56"/>
        <v>TSTM</v>
      </c>
    </row>
    <row r="826" spans="1:18" x14ac:dyDescent="0.2">
      <c r="A826" s="151">
        <v>42313</v>
      </c>
      <c r="B826" s="143">
        <v>100</v>
      </c>
      <c r="C826" s="148">
        <v>603.66666666666663</v>
      </c>
      <c r="D826" s="149">
        <v>0</v>
      </c>
      <c r="E826" s="149">
        <v>60</v>
      </c>
      <c r="F826" s="149"/>
      <c r="G826" s="152">
        <v>24</v>
      </c>
      <c r="H826" s="153">
        <v>48</v>
      </c>
      <c r="I826" s="149">
        <v>0</v>
      </c>
      <c r="J826" s="152"/>
      <c r="K826" s="148">
        <v>0</v>
      </c>
      <c r="L826" s="148"/>
      <c r="M826" s="148">
        <v>0</v>
      </c>
      <c r="N826" s="148">
        <v>1153.6970286909409</v>
      </c>
      <c r="O826" s="148"/>
      <c r="P826" s="148">
        <v>2054.6</v>
      </c>
      <c r="Q826" s="149"/>
      <c r="R826" s="148" t="str">
        <f t="shared" si="56"/>
        <v>TSTM</v>
      </c>
    </row>
    <row r="827" spans="1:18" x14ac:dyDescent="0.2">
      <c r="A827" s="151">
        <v>42313</v>
      </c>
      <c r="B827" s="143">
        <v>200</v>
      </c>
      <c r="C827" s="148">
        <v>604.66666666666663</v>
      </c>
      <c r="D827" s="149">
        <v>0</v>
      </c>
      <c r="E827" s="149">
        <v>55</v>
      </c>
      <c r="F827" s="149"/>
      <c r="G827" s="152">
        <v>23</v>
      </c>
      <c r="H827" s="153">
        <v>48</v>
      </c>
      <c r="I827" s="149">
        <v>0</v>
      </c>
      <c r="J827" s="152"/>
      <c r="K827" s="148">
        <v>0</v>
      </c>
      <c r="L827" s="148"/>
      <c r="M827" s="148">
        <v>0</v>
      </c>
      <c r="N827" s="148">
        <v>1153.6970286909409</v>
      </c>
      <c r="O827" s="148"/>
      <c r="P827" s="148">
        <v>2054.6</v>
      </c>
      <c r="Q827" s="149"/>
      <c r="R827" s="148" t="str">
        <f t="shared" si="56"/>
        <v>TSTM</v>
      </c>
    </row>
    <row r="828" spans="1:18" x14ac:dyDescent="0.2">
      <c r="A828" s="151">
        <v>42313</v>
      </c>
      <c r="B828" s="143">
        <v>300</v>
      </c>
      <c r="C828" s="148">
        <v>605.66666666666663</v>
      </c>
      <c r="D828" s="149">
        <v>0</v>
      </c>
      <c r="E828" s="149">
        <v>51</v>
      </c>
      <c r="F828" s="149"/>
      <c r="G828" s="152">
        <v>23</v>
      </c>
      <c r="H828" s="153">
        <v>48</v>
      </c>
      <c r="I828" s="149">
        <v>0</v>
      </c>
      <c r="J828" s="152"/>
      <c r="K828" s="148">
        <v>0</v>
      </c>
      <c r="L828" s="148"/>
      <c r="M828" s="148">
        <v>0</v>
      </c>
      <c r="N828" s="148">
        <v>1153.6970286909409</v>
      </c>
      <c r="O828" s="148"/>
      <c r="P828" s="148">
        <v>2054.6</v>
      </c>
      <c r="Q828" s="149"/>
      <c r="R828" s="148" t="str">
        <f t="shared" si="56"/>
        <v>TSTM</v>
      </c>
    </row>
    <row r="829" spans="1:18" x14ac:dyDescent="0.2">
      <c r="A829" s="151">
        <v>42313</v>
      </c>
      <c r="B829" s="143">
        <v>400</v>
      </c>
      <c r="C829" s="148">
        <v>606.66666666666663</v>
      </c>
      <c r="D829" s="149">
        <v>0</v>
      </c>
      <c r="E829" s="149">
        <v>47</v>
      </c>
      <c r="F829" s="149"/>
      <c r="G829" s="152">
        <v>23</v>
      </c>
      <c r="H829" s="153">
        <v>48</v>
      </c>
      <c r="I829" s="149">
        <v>0</v>
      </c>
      <c r="J829" s="152"/>
      <c r="K829" s="148">
        <v>0</v>
      </c>
      <c r="L829" s="148"/>
      <c r="M829" s="148">
        <v>0</v>
      </c>
      <c r="N829" s="148">
        <v>1153.6970286909409</v>
      </c>
      <c r="O829" s="148"/>
      <c r="P829" s="148">
        <v>2054.6</v>
      </c>
      <c r="Q829" s="149"/>
      <c r="R829" s="148" t="str">
        <f t="shared" si="56"/>
        <v>TSTM</v>
      </c>
    </row>
    <row r="830" spans="1:18" x14ac:dyDescent="0.2">
      <c r="A830" s="151">
        <v>42313</v>
      </c>
      <c r="B830" s="143">
        <v>500</v>
      </c>
      <c r="C830" s="148">
        <v>607.66666666666663</v>
      </c>
      <c r="D830" s="149">
        <v>0</v>
      </c>
      <c r="E830" s="149">
        <v>44</v>
      </c>
      <c r="F830" s="149"/>
      <c r="G830" s="152">
        <v>23</v>
      </c>
      <c r="H830" s="153">
        <v>48</v>
      </c>
      <c r="I830" s="149">
        <v>0</v>
      </c>
      <c r="J830" s="152"/>
      <c r="K830" s="148">
        <v>0</v>
      </c>
      <c r="L830" s="148"/>
      <c r="M830" s="148">
        <v>0</v>
      </c>
      <c r="N830" s="148">
        <v>1153.6970286909409</v>
      </c>
      <c r="O830" s="148"/>
      <c r="P830" s="148">
        <v>2054.6</v>
      </c>
      <c r="Q830" s="149"/>
      <c r="R830" s="148" t="str">
        <f t="shared" si="56"/>
        <v>TSTM</v>
      </c>
    </row>
    <row r="831" spans="1:18" x14ac:dyDescent="0.2">
      <c r="A831" s="151">
        <v>42313</v>
      </c>
      <c r="B831" s="143">
        <v>600</v>
      </c>
      <c r="C831" s="148">
        <v>608.66666666666663</v>
      </c>
      <c r="D831" s="149">
        <v>0</v>
      </c>
      <c r="E831" s="149">
        <v>41</v>
      </c>
      <c r="F831" s="149"/>
      <c r="G831" s="152">
        <v>23</v>
      </c>
      <c r="H831" s="153">
        <v>48</v>
      </c>
      <c r="I831" s="149">
        <v>0</v>
      </c>
      <c r="J831" s="152"/>
      <c r="K831" s="148">
        <v>0</v>
      </c>
      <c r="L831" s="148"/>
      <c r="M831" s="148">
        <v>0</v>
      </c>
      <c r="N831" s="148">
        <v>1153.6970286909409</v>
      </c>
      <c r="O831" s="148"/>
      <c r="P831" s="148">
        <v>2054.6</v>
      </c>
      <c r="Q831" s="149"/>
      <c r="R831" s="148" t="str">
        <f t="shared" si="56"/>
        <v>TSTM</v>
      </c>
    </row>
    <row r="832" spans="1:18" x14ac:dyDescent="0.2">
      <c r="A832" s="151">
        <v>42313</v>
      </c>
      <c r="B832" s="143">
        <v>700</v>
      </c>
      <c r="C832" s="148">
        <v>609.66666666666663</v>
      </c>
      <c r="D832" s="149">
        <v>0</v>
      </c>
      <c r="E832" s="149">
        <v>38</v>
      </c>
      <c r="F832" s="149"/>
      <c r="G832" s="152">
        <v>24</v>
      </c>
      <c r="H832" s="153">
        <v>48</v>
      </c>
      <c r="I832" s="149">
        <v>0</v>
      </c>
      <c r="J832" s="152"/>
      <c r="K832" s="148">
        <v>0</v>
      </c>
      <c r="L832" s="148"/>
      <c r="M832" s="148">
        <v>0</v>
      </c>
      <c r="N832" s="148">
        <v>1153.6970286909409</v>
      </c>
      <c r="O832" s="148"/>
      <c r="P832" s="148">
        <v>2054.6</v>
      </c>
      <c r="Q832" s="149"/>
      <c r="R832" s="148" t="str">
        <f t="shared" si="56"/>
        <v>TSTM</v>
      </c>
    </row>
    <row r="833" spans="1:18" x14ac:dyDescent="0.2">
      <c r="A833" s="151"/>
      <c r="B833" s="143"/>
      <c r="C833" s="148"/>
      <c r="D833" s="149"/>
      <c r="E833" s="149"/>
      <c r="F833" s="149"/>
      <c r="G833" s="152"/>
      <c r="H833" s="153"/>
      <c r="I833" s="149"/>
      <c r="J833" s="152"/>
      <c r="K833" s="148"/>
      <c r="L833" s="148"/>
      <c r="M833" s="148"/>
      <c r="N833" s="148"/>
      <c r="O833" s="148"/>
      <c r="P833" s="148"/>
      <c r="Q833" s="149"/>
      <c r="R833" s="148" t="str">
        <f t="shared" si="56"/>
        <v/>
      </c>
    </row>
    <row r="834" spans="1:18" x14ac:dyDescent="0.2">
      <c r="A834" s="151"/>
      <c r="B834" s="143"/>
      <c r="C834" s="148"/>
      <c r="D834" s="149"/>
      <c r="E834" s="149"/>
      <c r="F834" s="149"/>
      <c r="G834" s="152"/>
      <c r="H834" s="153"/>
      <c r="I834" s="149"/>
      <c r="J834" s="152"/>
      <c r="K834" s="148"/>
      <c r="L834" s="148"/>
      <c r="M834" s="148"/>
      <c r="N834" s="148"/>
      <c r="O834" s="148"/>
      <c r="P834" s="148"/>
      <c r="Q834" s="149"/>
      <c r="R834" s="148" t="str">
        <f t="shared" si="56"/>
        <v/>
      </c>
    </row>
    <row r="835" spans="1:18" x14ac:dyDescent="0.2">
      <c r="A835" s="151"/>
      <c r="B835" s="143"/>
      <c r="C835" s="148"/>
      <c r="D835" s="149"/>
      <c r="E835" s="149"/>
      <c r="F835" s="149"/>
      <c r="G835" s="152"/>
      <c r="H835" s="153"/>
      <c r="I835" s="149"/>
      <c r="J835" s="152"/>
      <c r="K835" s="148"/>
      <c r="L835" s="148"/>
      <c r="M835" s="148"/>
      <c r="N835" s="148"/>
      <c r="O835" s="148"/>
      <c r="P835" s="148"/>
      <c r="Q835" s="149"/>
      <c r="R835" s="148" t="str">
        <f t="shared" si="56"/>
        <v/>
      </c>
    </row>
    <row r="836" spans="1:18" x14ac:dyDescent="0.2">
      <c r="A836" s="151"/>
      <c r="B836" s="143"/>
      <c r="C836" s="148"/>
      <c r="D836" s="149"/>
      <c r="E836" s="149"/>
      <c r="F836" s="149"/>
      <c r="G836" s="152"/>
      <c r="H836" s="153"/>
      <c r="I836" s="149"/>
      <c r="J836" s="152"/>
      <c r="K836" s="148"/>
      <c r="L836" s="148"/>
      <c r="M836" s="148"/>
      <c r="N836" s="148"/>
      <c r="O836" s="148"/>
      <c r="P836" s="148"/>
      <c r="Q836" s="149"/>
      <c r="R836" s="148" t="str">
        <f t="shared" si="56"/>
        <v/>
      </c>
    </row>
    <row r="837" spans="1:18" x14ac:dyDescent="0.2">
      <c r="A837" s="151"/>
      <c r="B837" s="143"/>
      <c r="C837" s="148"/>
      <c r="D837" s="149"/>
      <c r="E837" s="149"/>
      <c r="F837" s="149"/>
      <c r="G837" s="152"/>
      <c r="H837" s="153"/>
      <c r="I837" s="149"/>
      <c r="J837" s="152"/>
      <c r="K837" s="148"/>
      <c r="L837" s="148"/>
      <c r="M837" s="148"/>
      <c r="N837" s="148"/>
      <c r="O837" s="148"/>
      <c r="P837" s="148"/>
      <c r="Q837" s="149"/>
      <c r="R837" s="148" t="str">
        <f t="shared" si="56"/>
        <v/>
      </c>
    </row>
    <row r="838" spans="1:18" x14ac:dyDescent="0.2">
      <c r="A838" s="151"/>
      <c r="B838" s="143"/>
      <c r="C838" s="148"/>
      <c r="D838" s="149"/>
      <c r="E838" s="149"/>
      <c r="F838" s="149"/>
      <c r="G838" s="152"/>
      <c r="H838" s="153"/>
      <c r="I838" s="149"/>
      <c r="J838" s="152"/>
      <c r="K838" s="148"/>
      <c r="L838" s="148"/>
      <c r="M838" s="148"/>
      <c r="N838" s="148"/>
      <c r="O838" s="148"/>
      <c r="P838" s="148"/>
      <c r="Q838" s="149"/>
      <c r="R838" s="148" t="str">
        <f t="shared" si="56"/>
        <v/>
      </c>
    </row>
    <row r="839" spans="1:18" x14ac:dyDescent="0.2">
      <c r="A839" s="151"/>
      <c r="B839" s="143"/>
      <c r="C839" s="148"/>
      <c r="D839" s="149"/>
      <c r="E839" s="149"/>
      <c r="F839" s="149"/>
      <c r="G839" s="152"/>
      <c r="H839" s="153"/>
      <c r="I839" s="149"/>
      <c r="J839" s="152"/>
      <c r="K839" s="148"/>
      <c r="L839" s="148"/>
      <c r="M839" s="148"/>
      <c r="N839" s="148"/>
      <c r="O839" s="148"/>
      <c r="P839" s="148"/>
      <c r="Q839" s="149"/>
      <c r="R839" s="148" t="str">
        <f t="shared" si="56"/>
        <v/>
      </c>
    </row>
    <row r="840" spans="1:18" x14ac:dyDescent="0.2">
      <c r="A840" s="151"/>
      <c r="B840" s="143"/>
      <c r="C840" s="148"/>
      <c r="D840" s="149"/>
      <c r="E840" s="149"/>
      <c r="F840" s="149"/>
      <c r="G840" s="152"/>
      <c r="H840" s="153"/>
      <c r="I840" s="149"/>
      <c r="J840" s="152"/>
      <c r="K840" s="148"/>
      <c r="L840" s="148"/>
      <c r="M840" s="148"/>
      <c r="N840" s="148"/>
      <c r="O840" s="148"/>
      <c r="P840" s="148"/>
      <c r="Q840" s="149"/>
      <c r="R840" s="148" t="str">
        <f t="shared" si="56"/>
        <v/>
      </c>
    </row>
    <row r="841" spans="1:18" x14ac:dyDescent="0.2">
      <c r="A841" s="151"/>
      <c r="B841" s="143"/>
      <c r="C841" s="148"/>
      <c r="D841" s="149"/>
      <c r="E841" s="149"/>
      <c r="F841" s="149"/>
      <c r="G841" s="152"/>
      <c r="H841" s="153"/>
      <c r="I841" s="149"/>
      <c r="J841" s="152"/>
      <c r="K841" s="148"/>
      <c r="L841" s="148"/>
      <c r="M841" s="148"/>
      <c r="N841" s="148"/>
      <c r="O841" s="148"/>
      <c r="P841" s="148"/>
      <c r="Q841" s="149"/>
      <c r="R841" s="148" t="str">
        <f t="shared" si="56"/>
        <v/>
      </c>
    </row>
    <row r="842" spans="1:18" x14ac:dyDescent="0.2">
      <c r="A842" s="151"/>
      <c r="B842" s="143"/>
      <c r="C842" s="148"/>
      <c r="D842" s="149"/>
      <c r="E842" s="149"/>
      <c r="F842" s="149"/>
      <c r="G842" s="152"/>
      <c r="H842" s="153"/>
      <c r="I842" s="149"/>
      <c r="J842" s="152"/>
      <c r="K842" s="148"/>
      <c r="L842" s="148"/>
      <c r="M842" s="148"/>
      <c r="N842" s="148"/>
      <c r="O842" s="148"/>
      <c r="P842" s="148"/>
      <c r="Q842" s="149"/>
      <c r="R842" s="148" t="str">
        <f t="shared" si="56"/>
        <v/>
      </c>
    </row>
    <row r="843" spans="1:18" x14ac:dyDescent="0.2">
      <c r="A843" s="151"/>
      <c r="B843" s="143"/>
      <c r="C843" s="148"/>
      <c r="D843" s="149"/>
      <c r="E843" s="149"/>
      <c r="F843" s="149"/>
      <c r="G843" s="152"/>
      <c r="H843" s="153"/>
      <c r="I843" s="149"/>
      <c r="J843" s="152"/>
      <c r="K843" s="148"/>
      <c r="L843" s="148"/>
      <c r="M843" s="148"/>
      <c r="N843" s="148"/>
      <c r="O843" s="148"/>
      <c r="P843" s="148"/>
      <c r="Q843" s="149"/>
      <c r="R843" s="148" t="str">
        <f t="shared" si="56"/>
        <v/>
      </c>
    </row>
    <row r="844" spans="1:18" x14ac:dyDescent="0.2">
      <c r="A844" s="151"/>
      <c r="B844" s="143"/>
      <c r="C844" s="148"/>
      <c r="D844" s="149"/>
      <c r="E844" s="149"/>
      <c r="F844" s="149"/>
      <c r="G844" s="152"/>
      <c r="H844" s="153"/>
      <c r="I844" s="149"/>
      <c r="J844" s="152"/>
      <c r="K844" s="148"/>
      <c r="L844" s="148"/>
      <c r="M844" s="148"/>
      <c r="N844" s="148"/>
      <c r="O844" s="148"/>
      <c r="P844" s="148"/>
      <c r="Q844" s="149"/>
      <c r="R844" s="148" t="str">
        <f t="shared" si="56"/>
        <v/>
      </c>
    </row>
    <row r="845" spans="1:18" x14ac:dyDescent="0.2">
      <c r="A845" s="151"/>
      <c r="B845" s="143"/>
      <c r="C845" s="148"/>
      <c r="D845" s="149"/>
      <c r="E845" s="149"/>
      <c r="F845" s="149"/>
      <c r="G845" s="152"/>
      <c r="H845" s="153"/>
      <c r="I845" s="149"/>
      <c r="J845" s="152"/>
      <c r="K845" s="148"/>
      <c r="L845" s="148"/>
      <c r="M845" s="148"/>
      <c r="N845" s="148"/>
      <c r="O845" s="148"/>
      <c r="P845" s="148"/>
      <c r="Q845" s="149"/>
      <c r="R845" s="148" t="str">
        <f t="shared" si="56"/>
        <v/>
      </c>
    </row>
    <row r="846" spans="1:18" x14ac:dyDescent="0.2">
      <c r="A846" s="151"/>
      <c r="B846" s="143"/>
      <c r="C846" s="148"/>
      <c r="D846" s="149"/>
      <c r="E846" s="149"/>
      <c r="F846" s="149"/>
      <c r="G846" s="152"/>
      <c r="H846" s="153"/>
      <c r="I846" s="149"/>
      <c r="J846" s="152"/>
      <c r="K846" s="148"/>
      <c r="L846" s="148"/>
      <c r="M846" s="148"/>
      <c r="N846" s="148"/>
      <c r="O846" s="148"/>
      <c r="P846" s="148"/>
      <c r="Q846" s="149"/>
      <c r="R846" s="148" t="str">
        <f t="shared" si="56"/>
        <v/>
      </c>
    </row>
    <row r="847" spans="1:18" x14ac:dyDescent="0.2">
      <c r="A847" s="151"/>
      <c r="B847" s="143"/>
      <c r="C847" s="148"/>
      <c r="D847" s="149"/>
      <c r="E847" s="149"/>
      <c r="F847" s="149"/>
      <c r="G847" s="152"/>
      <c r="H847" s="153"/>
      <c r="I847" s="149"/>
      <c r="J847" s="152"/>
      <c r="K847" s="148"/>
      <c r="L847" s="148"/>
      <c r="M847" s="148"/>
      <c r="N847" s="148"/>
      <c r="O847" s="148"/>
      <c r="P847" s="148"/>
      <c r="Q847" s="149"/>
      <c r="R847" s="148" t="str">
        <f t="shared" si="56"/>
        <v/>
      </c>
    </row>
    <row r="848" spans="1:18" x14ac:dyDescent="0.2">
      <c r="A848" s="151"/>
      <c r="B848" s="143"/>
      <c r="C848" s="148"/>
      <c r="D848" s="149"/>
      <c r="E848" s="149"/>
      <c r="F848" s="149"/>
      <c r="G848" s="152"/>
      <c r="H848" s="153"/>
      <c r="I848" s="149"/>
      <c r="J848" s="152"/>
      <c r="K848" s="148"/>
      <c r="L848" s="148"/>
      <c r="M848" s="148"/>
      <c r="N848" s="148"/>
      <c r="O848" s="148"/>
      <c r="P848" s="148"/>
      <c r="Q848" s="149"/>
      <c r="R848" s="148" t="str">
        <f t="shared" si="56"/>
        <v/>
      </c>
    </row>
    <row r="849" spans="1:18" x14ac:dyDescent="0.2">
      <c r="A849" s="151"/>
      <c r="B849" s="143"/>
      <c r="C849" s="148"/>
      <c r="D849" s="149"/>
      <c r="E849" s="149"/>
      <c r="F849" s="149"/>
      <c r="G849" s="152"/>
      <c r="H849" s="153"/>
      <c r="I849" s="149"/>
      <c r="J849" s="152"/>
      <c r="K849" s="148"/>
      <c r="L849" s="148"/>
      <c r="M849" s="148"/>
      <c r="N849" s="148"/>
      <c r="O849" s="148"/>
      <c r="P849" s="148"/>
      <c r="Q849" s="149"/>
      <c r="R849" s="148" t="str">
        <f t="shared" si="56"/>
        <v/>
      </c>
    </row>
    <row r="850" spans="1:18" x14ac:dyDescent="0.2">
      <c r="A850" s="151"/>
      <c r="B850" s="143"/>
      <c r="C850" s="148"/>
      <c r="D850" s="149"/>
      <c r="E850" s="149"/>
      <c r="F850" s="149"/>
      <c r="G850" s="152"/>
      <c r="H850" s="153"/>
      <c r="I850" s="149"/>
      <c r="J850" s="152"/>
      <c r="K850" s="148"/>
      <c r="L850" s="148"/>
      <c r="M850" s="148"/>
      <c r="N850" s="148"/>
      <c r="O850" s="148"/>
      <c r="P850" s="148"/>
      <c r="Q850" s="149"/>
      <c r="R850" s="148" t="str">
        <f t="shared" si="56"/>
        <v/>
      </c>
    </row>
    <row r="851" spans="1:18" x14ac:dyDescent="0.2">
      <c r="A851" s="151"/>
      <c r="B851" s="143"/>
      <c r="C851" s="148"/>
      <c r="D851" s="149"/>
      <c r="E851" s="149"/>
      <c r="F851" s="149"/>
      <c r="G851" s="152"/>
      <c r="H851" s="153"/>
      <c r="I851" s="149"/>
      <c r="J851" s="152"/>
      <c r="K851" s="148"/>
      <c r="L851" s="148"/>
      <c r="M851" s="148"/>
      <c r="N851" s="148"/>
      <c r="O851" s="148"/>
      <c r="P851" s="148"/>
      <c r="Q851" s="149"/>
      <c r="R851" s="148" t="str">
        <f t="shared" si="56"/>
        <v/>
      </c>
    </row>
    <row r="852" spans="1:18" x14ac:dyDescent="0.2">
      <c r="A852" s="151"/>
      <c r="B852" s="143"/>
      <c r="C852" s="148"/>
      <c r="D852" s="149"/>
      <c r="E852" s="149"/>
      <c r="F852" s="149"/>
      <c r="G852" s="152"/>
      <c r="H852" s="153"/>
      <c r="I852" s="149"/>
      <c r="J852" s="152"/>
      <c r="K852" s="148"/>
      <c r="L852" s="148"/>
      <c r="M852" s="148"/>
      <c r="N852" s="148"/>
      <c r="O852" s="148"/>
      <c r="P852" s="148"/>
      <c r="Q852" s="149"/>
      <c r="R852" s="148" t="str">
        <f t="shared" si="56"/>
        <v/>
      </c>
    </row>
    <row r="853" spans="1:18" x14ac:dyDescent="0.2">
      <c r="A853" s="151"/>
      <c r="B853" s="143"/>
      <c r="C853" s="148"/>
      <c r="D853" s="149"/>
      <c r="E853" s="149"/>
      <c r="F853" s="149"/>
      <c r="G853" s="152"/>
      <c r="H853" s="153"/>
      <c r="I853" s="149"/>
      <c r="J853" s="152"/>
      <c r="K853" s="148"/>
      <c r="L853" s="148"/>
      <c r="M853" s="148"/>
      <c r="N853" s="148"/>
      <c r="O853" s="148"/>
      <c r="P853" s="148"/>
      <c r="Q853" s="149"/>
      <c r="R853" s="148" t="str">
        <f t="shared" si="56"/>
        <v/>
      </c>
    </row>
    <row r="854" spans="1:18" x14ac:dyDescent="0.2">
      <c r="A854" s="151"/>
      <c r="B854" s="143"/>
      <c r="C854" s="148"/>
      <c r="D854" s="149"/>
      <c r="E854" s="149"/>
      <c r="F854" s="149"/>
      <c r="G854" s="152"/>
      <c r="H854" s="153"/>
      <c r="I854" s="149"/>
      <c r="J854" s="152"/>
      <c r="K854" s="148"/>
      <c r="L854" s="148"/>
      <c r="M854" s="148"/>
      <c r="N854" s="148"/>
      <c r="O854" s="148"/>
      <c r="P854" s="148"/>
      <c r="Q854" s="149"/>
      <c r="R854" s="148" t="str">
        <f t="shared" si="56"/>
        <v/>
      </c>
    </row>
    <row r="855" spans="1:18" x14ac:dyDescent="0.2">
      <c r="A855" s="151"/>
      <c r="B855" s="143"/>
      <c r="C855" s="148"/>
      <c r="D855" s="149"/>
      <c r="E855" s="149"/>
      <c r="F855" s="149"/>
      <c r="G855" s="152"/>
      <c r="H855" s="153"/>
      <c r="I855" s="149"/>
      <c r="J855" s="152"/>
      <c r="K855" s="148"/>
      <c r="L855" s="148"/>
      <c r="M855" s="148"/>
      <c r="N855" s="148"/>
      <c r="O855" s="148"/>
      <c r="P855" s="148"/>
      <c r="Q855" s="149"/>
      <c r="R855" s="148" t="str">
        <f t="shared" si="56"/>
        <v/>
      </c>
    </row>
    <row r="856" spans="1:18" x14ac:dyDescent="0.2">
      <c r="A856" s="151"/>
      <c r="B856" s="143"/>
      <c r="C856" s="148"/>
      <c r="D856" s="149"/>
      <c r="E856" s="149"/>
      <c r="F856" s="149"/>
      <c r="G856" s="152"/>
      <c r="H856" s="153"/>
      <c r="I856" s="149"/>
      <c r="J856" s="152"/>
      <c r="K856" s="148"/>
      <c r="L856" s="148"/>
      <c r="M856" s="148"/>
      <c r="N856" s="148"/>
      <c r="O856" s="148"/>
      <c r="P856" s="148"/>
      <c r="Q856" s="149"/>
      <c r="R856" s="148" t="str">
        <f t="shared" si="56"/>
        <v/>
      </c>
    </row>
    <row r="857" spans="1:18" x14ac:dyDescent="0.2">
      <c r="A857" s="151"/>
      <c r="B857" s="143"/>
      <c r="C857" s="148"/>
      <c r="D857" s="149"/>
      <c r="E857" s="149"/>
      <c r="F857" s="149"/>
      <c r="G857" s="152"/>
      <c r="H857" s="153"/>
      <c r="I857" s="149"/>
      <c r="J857" s="152"/>
      <c r="K857" s="148"/>
      <c r="L857" s="148"/>
      <c r="M857" s="148"/>
      <c r="N857" s="148"/>
      <c r="O857" s="148"/>
      <c r="P857" s="148"/>
      <c r="Q857" s="149"/>
      <c r="R857" s="148" t="str">
        <f t="shared" si="56"/>
        <v/>
      </c>
    </row>
    <row r="858" spans="1:18" x14ac:dyDescent="0.2">
      <c r="A858" s="151"/>
      <c r="B858" s="143"/>
      <c r="C858" s="148"/>
      <c r="D858" s="149"/>
      <c r="E858" s="149"/>
      <c r="F858" s="149"/>
      <c r="G858" s="152"/>
      <c r="H858" s="153"/>
      <c r="I858" s="149"/>
      <c r="J858" s="152"/>
      <c r="K858" s="148"/>
      <c r="L858" s="148"/>
      <c r="M858" s="148"/>
      <c r="N858" s="148"/>
      <c r="O858" s="148"/>
      <c r="P858" s="148"/>
      <c r="Q858" s="149"/>
      <c r="R858" s="148" t="str">
        <f t="shared" si="56"/>
        <v/>
      </c>
    </row>
    <row r="859" spans="1:18" x14ac:dyDescent="0.2">
      <c r="A859" s="151"/>
      <c r="B859" s="143"/>
      <c r="C859" s="148"/>
      <c r="D859" s="149"/>
      <c r="E859" s="149"/>
      <c r="F859" s="149"/>
      <c r="G859" s="152"/>
      <c r="H859" s="153"/>
      <c r="I859" s="149"/>
      <c r="J859" s="152"/>
      <c r="K859" s="148"/>
      <c r="L859" s="148"/>
      <c r="M859" s="148"/>
      <c r="N859" s="148"/>
      <c r="O859" s="148"/>
      <c r="P859" s="148"/>
      <c r="Q859" s="149"/>
      <c r="R859" s="148" t="str">
        <f t="shared" si="56"/>
        <v/>
      </c>
    </row>
    <row r="860" spans="1:18" x14ac:dyDescent="0.2">
      <c r="A860" s="151"/>
      <c r="B860" s="143"/>
      <c r="C860" s="148"/>
      <c r="D860" s="149"/>
      <c r="E860" s="149"/>
      <c r="F860" s="149"/>
      <c r="G860" s="152"/>
      <c r="H860" s="153"/>
      <c r="I860" s="149"/>
      <c r="J860" s="152"/>
      <c r="K860" s="148"/>
      <c r="L860" s="148"/>
      <c r="M860" s="148"/>
      <c r="N860" s="148"/>
      <c r="O860" s="148"/>
      <c r="P860" s="148"/>
      <c r="Q860" s="149"/>
      <c r="R860" s="148" t="str">
        <f t="shared" si="56"/>
        <v/>
      </c>
    </row>
    <row r="861" spans="1:18" x14ac:dyDescent="0.2">
      <c r="A861" s="151"/>
      <c r="B861" s="143"/>
      <c r="C861" s="148"/>
      <c r="D861" s="149"/>
      <c r="E861" s="149"/>
      <c r="F861" s="149"/>
      <c r="G861" s="152"/>
      <c r="H861" s="153"/>
      <c r="I861" s="149"/>
      <c r="J861" s="152"/>
      <c r="K861" s="148"/>
      <c r="L861" s="148"/>
      <c r="M861" s="148"/>
      <c r="N861" s="148"/>
      <c r="O861" s="148"/>
      <c r="P861" s="148"/>
      <c r="Q861" s="149"/>
      <c r="R861" s="148" t="str">
        <f t="shared" si="56"/>
        <v/>
      </c>
    </row>
    <row r="862" spans="1:18" x14ac:dyDescent="0.2">
      <c r="A862" s="151"/>
      <c r="B862" s="143"/>
      <c r="C862" s="148"/>
      <c r="D862" s="149"/>
      <c r="E862" s="149"/>
      <c r="F862" s="149"/>
      <c r="G862" s="152"/>
      <c r="H862" s="153"/>
      <c r="I862" s="149"/>
      <c r="J862" s="152"/>
      <c r="K862" s="148"/>
      <c r="L862" s="148"/>
      <c r="M862" s="148"/>
      <c r="N862" s="148"/>
      <c r="O862" s="148"/>
      <c r="P862" s="148"/>
      <c r="Q862" s="149"/>
      <c r="R862" s="148" t="str">
        <f t="shared" si="56"/>
        <v/>
      </c>
    </row>
    <row r="863" spans="1:18" x14ac:dyDescent="0.2">
      <c r="A863" s="151"/>
      <c r="B863" s="143"/>
      <c r="C863" s="148"/>
      <c r="D863" s="149"/>
      <c r="E863" s="149"/>
      <c r="F863" s="149"/>
      <c r="G863" s="152"/>
      <c r="H863" s="153"/>
      <c r="I863" s="149"/>
      <c r="J863" s="152"/>
      <c r="K863" s="148"/>
      <c r="L863" s="148"/>
      <c r="M863" s="148"/>
      <c r="N863" s="148"/>
      <c r="O863" s="148"/>
      <c r="P863" s="148"/>
      <c r="Q863" s="149"/>
      <c r="R863" s="148" t="str">
        <f t="shared" si="56"/>
        <v/>
      </c>
    </row>
    <row r="864" spans="1:18" x14ac:dyDescent="0.2">
      <c r="A864" s="151"/>
      <c r="B864" s="143"/>
      <c r="C864" s="148"/>
      <c r="D864" s="149"/>
      <c r="E864" s="149"/>
      <c r="F864" s="149"/>
      <c r="G864" s="152"/>
      <c r="H864" s="153"/>
      <c r="I864" s="149"/>
      <c r="J864" s="152"/>
      <c r="K864" s="148"/>
      <c r="L864" s="148"/>
      <c r="M864" s="148"/>
      <c r="N864" s="148"/>
      <c r="O864" s="148"/>
      <c r="P864" s="148"/>
      <c r="Q864" s="149"/>
      <c r="R864" s="148" t="str">
        <f t="shared" si="56"/>
        <v/>
      </c>
    </row>
    <row r="865" spans="1:18" x14ac:dyDescent="0.2">
      <c r="A865" s="151"/>
      <c r="B865" s="143"/>
      <c r="C865" s="148"/>
      <c r="D865" s="149"/>
      <c r="E865" s="149"/>
      <c r="F865" s="149"/>
      <c r="G865" s="152"/>
      <c r="H865" s="153"/>
      <c r="I865" s="149"/>
      <c r="J865" s="152"/>
      <c r="K865" s="148"/>
      <c r="L865" s="148"/>
      <c r="M865" s="148"/>
      <c r="N865" s="148"/>
      <c r="O865" s="148"/>
      <c r="P865" s="148"/>
      <c r="Q865" s="149"/>
      <c r="R865" s="148" t="str">
        <f t="shared" si="56"/>
        <v/>
      </c>
    </row>
    <row r="866" spans="1:18" x14ac:dyDescent="0.2">
      <c r="A866" s="151"/>
      <c r="B866" s="143"/>
      <c r="C866" s="148"/>
      <c r="D866" s="149"/>
      <c r="E866" s="149"/>
      <c r="F866" s="149"/>
      <c r="G866" s="152"/>
      <c r="H866" s="153"/>
      <c r="I866" s="149"/>
      <c r="J866" s="152"/>
      <c r="K866" s="148"/>
      <c r="L866" s="148"/>
      <c r="M866" s="148"/>
      <c r="N866" s="148"/>
      <c r="O866" s="148"/>
      <c r="P866" s="148"/>
      <c r="Q866" s="149"/>
      <c r="R866" s="148" t="str">
        <f t="shared" si="56"/>
        <v/>
      </c>
    </row>
    <row r="867" spans="1:18" x14ac:dyDescent="0.2">
      <c r="A867" s="151"/>
      <c r="B867" s="143"/>
      <c r="C867" s="148"/>
      <c r="D867" s="149"/>
      <c r="E867" s="149"/>
      <c r="F867" s="149"/>
      <c r="G867" s="152"/>
      <c r="H867" s="153"/>
      <c r="I867" s="149"/>
      <c r="J867" s="152"/>
      <c r="K867" s="148"/>
      <c r="L867" s="148"/>
      <c r="M867" s="148"/>
      <c r="N867" s="148"/>
      <c r="O867" s="148"/>
      <c r="P867" s="148"/>
      <c r="Q867" s="149"/>
      <c r="R867" s="148" t="str">
        <f t="shared" si="56"/>
        <v/>
      </c>
    </row>
    <row r="868" spans="1:18" x14ac:dyDescent="0.2">
      <c r="A868" s="151"/>
      <c r="B868" s="143"/>
      <c r="C868" s="148"/>
      <c r="D868" s="149"/>
      <c r="E868" s="149"/>
      <c r="F868" s="149"/>
      <c r="G868" s="152"/>
      <c r="H868" s="153"/>
      <c r="I868" s="149"/>
      <c r="J868" s="152"/>
      <c r="K868" s="148"/>
      <c r="L868" s="148"/>
      <c r="M868" s="148"/>
      <c r="N868" s="148"/>
      <c r="O868" s="148"/>
      <c r="P868" s="148"/>
      <c r="Q868" s="149"/>
      <c r="R868" s="148" t="str">
        <f t="shared" si="56"/>
        <v/>
      </c>
    </row>
    <row r="869" spans="1:18" x14ac:dyDescent="0.2">
      <c r="A869" s="151"/>
      <c r="B869" s="143"/>
      <c r="C869" s="148"/>
      <c r="D869" s="149"/>
      <c r="E869" s="149"/>
      <c r="F869" s="149"/>
      <c r="G869" s="152"/>
      <c r="H869" s="153"/>
      <c r="I869" s="149"/>
      <c r="J869" s="152"/>
      <c r="K869" s="148"/>
      <c r="L869" s="148"/>
      <c r="M869" s="148"/>
      <c r="N869" s="148"/>
      <c r="O869" s="148"/>
      <c r="P869" s="148"/>
      <c r="Q869" s="149"/>
      <c r="R869" s="148" t="str">
        <f t="shared" si="56"/>
        <v/>
      </c>
    </row>
    <row r="870" spans="1:18" x14ac:dyDescent="0.2">
      <c r="A870" s="151"/>
      <c r="B870" s="143"/>
      <c r="C870" s="148"/>
      <c r="D870" s="149"/>
      <c r="E870" s="149"/>
      <c r="F870" s="149"/>
      <c r="G870" s="152"/>
      <c r="H870" s="153"/>
      <c r="I870" s="149"/>
      <c r="J870" s="152"/>
      <c r="K870" s="148"/>
      <c r="L870" s="148"/>
      <c r="M870" s="148"/>
      <c r="N870" s="148"/>
      <c r="O870" s="148"/>
      <c r="P870" s="148"/>
      <c r="Q870" s="149"/>
      <c r="R870" s="148" t="str">
        <f t="shared" si="56"/>
        <v/>
      </c>
    </row>
    <row r="871" spans="1:18" x14ac:dyDescent="0.2">
      <c r="A871" s="151"/>
      <c r="B871" s="143"/>
      <c r="C871" s="148"/>
      <c r="D871" s="149"/>
      <c r="E871" s="149"/>
      <c r="F871" s="149"/>
      <c r="G871" s="152"/>
      <c r="H871" s="153"/>
      <c r="I871" s="149"/>
      <c r="J871" s="152"/>
      <c r="K871" s="148"/>
      <c r="L871" s="148"/>
      <c r="M871" s="148"/>
      <c r="N871" s="148"/>
      <c r="O871" s="148"/>
      <c r="P871" s="148"/>
      <c r="Q871" s="149"/>
      <c r="R871" s="148" t="str">
        <f t="shared" si="56"/>
        <v/>
      </c>
    </row>
    <row r="872" spans="1:18" x14ac:dyDescent="0.2">
      <c r="A872" s="151"/>
      <c r="B872" s="143"/>
      <c r="C872" s="148"/>
      <c r="D872" s="149"/>
      <c r="E872" s="149"/>
      <c r="F872" s="149"/>
      <c r="G872" s="152"/>
      <c r="H872" s="153"/>
      <c r="I872" s="149"/>
      <c r="J872" s="152"/>
      <c r="K872" s="148"/>
      <c r="L872" s="148"/>
      <c r="M872" s="148"/>
      <c r="N872" s="148"/>
      <c r="O872" s="148"/>
      <c r="P872" s="148"/>
      <c r="Q872" s="149"/>
      <c r="R872" s="148" t="str">
        <f t="shared" si="56"/>
        <v/>
      </c>
    </row>
    <row r="873" spans="1:18" x14ac:dyDescent="0.2">
      <c r="A873" s="151"/>
      <c r="B873" s="143"/>
      <c r="C873" s="148"/>
      <c r="D873" s="149"/>
      <c r="E873" s="149"/>
      <c r="F873" s="149"/>
      <c r="G873" s="152"/>
      <c r="H873" s="153"/>
      <c r="I873" s="149"/>
      <c r="J873" s="152"/>
      <c r="K873" s="148"/>
      <c r="L873" s="148"/>
      <c r="M873" s="148"/>
      <c r="N873" s="148"/>
      <c r="O873" s="148"/>
      <c r="P873" s="148"/>
      <c r="Q873" s="149"/>
      <c r="R873" s="148" t="str">
        <f t="shared" si="56"/>
        <v/>
      </c>
    </row>
    <row r="874" spans="1:18" x14ac:dyDescent="0.2">
      <c r="A874" s="151"/>
      <c r="B874" s="143"/>
      <c r="C874" s="148"/>
      <c r="D874" s="149"/>
      <c r="E874" s="149"/>
      <c r="F874" s="149"/>
      <c r="G874" s="152"/>
      <c r="H874" s="153"/>
      <c r="I874" s="149"/>
      <c r="J874" s="152"/>
      <c r="K874" s="148"/>
      <c r="L874" s="148"/>
      <c r="M874" s="148"/>
      <c r="N874" s="148"/>
      <c r="O874" s="148"/>
      <c r="P874" s="148"/>
      <c r="Q874" s="149"/>
      <c r="R874" s="148" t="str">
        <f t="shared" si="56"/>
        <v/>
      </c>
    </row>
    <row r="875" spans="1:18" x14ac:dyDescent="0.2">
      <c r="A875" s="151"/>
      <c r="B875" s="143"/>
      <c r="C875" s="148"/>
      <c r="D875" s="149"/>
      <c r="E875" s="149"/>
      <c r="F875" s="149"/>
      <c r="G875" s="152"/>
      <c r="H875" s="153"/>
      <c r="I875" s="149"/>
      <c r="J875" s="152"/>
      <c r="K875" s="148"/>
      <c r="L875" s="148"/>
      <c r="M875" s="148"/>
      <c r="N875" s="148"/>
      <c r="O875" s="148"/>
      <c r="P875" s="148"/>
      <c r="Q875" s="149"/>
      <c r="R875" s="148" t="str">
        <f t="shared" si="56"/>
        <v/>
      </c>
    </row>
    <row r="876" spans="1:18" x14ac:dyDescent="0.2">
      <c r="A876" s="151"/>
      <c r="B876" s="143"/>
      <c r="C876" s="148"/>
      <c r="D876" s="149"/>
      <c r="E876" s="149"/>
      <c r="F876" s="149"/>
      <c r="G876" s="152"/>
      <c r="H876" s="153"/>
      <c r="I876" s="149"/>
      <c r="J876" s="152"/>
      <c r="K876" s="148"/>
      <c r="L876" s="148"/>
      <c r="M876" s="148"/>
      <c r="N876" s="148"/>
      <c r="O876" s="148"/>
      <c r="P876" s="148"/>
      <c r="Q876" s="149"/>
      <c r="R876" s="148" t="str">
        <f t="shared" si="56"/>
        <v/>
      </c>
    </row>
    <row r="877" spans="1:18" x14ac:dyDescent="0.2">
      <c r="A877" s="151"/>
      <c r="B877" s="143"/>
      <c r="C877" s="148"/>
      <c r="D877" s="149"/>
      <c r="E877" s="149"/>
      <c r="F877" s="149"/>
      <c r="G877" s="152"/>
      <c r="H877" s="153"/>
      <c r="I877" s="149"/>
      <c r="J877" s="152"/>
      <c r="K877" s="148"/>
      <c r="L877" s="148"/>
      <c r="M877" s="148"/>
      <c r="N877" s="148"/>
      <c r="O877" s="148"/>
      <c r="P877" s="148"/>
      <c r="Q877" s="149"/>
      <c r="R877" s="148" t="str">
        <f t="shared" si="56"/>
        <v/>
      </c>
    </row>
    <row r="878" spans="1:18" x14ac:dyDescent="0.2">
      <c r="A878" s="151"/>
      <c r="B878" s="143"/>
      <c r="C878" s="148"/>
      <c r="D878" s="149"/>
      <c r="E878" s="149"/>
      <c r="F878" s="149"/>
      <c r="G878" s="152"/>
      <c r="H878" s="153"/>
      <c r="I878" s="149"/>
      <c r="J878" s="152"/>
      <c r="K878" s="148"/>
      <c r="L878" s="148"/>
      <c r="M878" s="148"/>
      <c r="N878" s="148"/>
      <c r="O878" s="148"/>
      <c r="P878" s="148"/>
      <c r="Q878" s="149"/>
      <c r="R878" s="148" t="str">
        <f t="shared" si="56"/>
        <v/>
      </c>
    </row>
    <row r="879" spans="1:18" x14ac:dyDescent="0.2">
      <c r="A879" s="151"/>
      <c r="B879" s="143"/>
      <c r="C879" s="148"/>
      <c r="D879" s="149"/>
      <c r="E879" s="149"/>
      <c r="F879" s="149"/>
      <c r="G879" s="152"/>
      <c r="H879" s="153"/>
      <c r="I879" s="149"/>
      <c r="J879" s="152"/>
      <c r="K879" s="148"/>
      <c r="L879" s="148"/>
      <c r="M879" s="148"/>
      <c r="N879" s="148"/>
      <c r="O879" s="148"/>
      <c r="P879" s="148"/>
      <c r="Q879" s="149"/>
      <c r="R879" s="148" t="str">
        <f t="shared" ref="R879:R924" si="57">IF(K879="","",IF(K879&gt;0,K879,"TSTM"))</f>
        <v/>
      </c>
    </row>
    <row r="880" spans="1:18" x14ac:dyDescent="0.2">
      <c r="A880" s="151"/>
      <c r="B880" s="143"/>
      <c r="C880" s="148"/>
      <c r="D880" s="149"/>
      <c r="E880" s="149"/>
      <c r="F880" s="149"/>
      <c r="G880" s="152"/>
      <c r="H880" s="153"/>
      <c r="I880" s="149"/>
      <c r="J880" s="152"/>
      <c r="K880" s="148"/>
      <c r="L880" s="148"/>
      <c r="M880" s="148"/>
      <c r="N880" s="148"/>
      <c r="O880" s="148"/>
      <c r="P880" s="148"/>
      <c r="Q880" s="149"/>
      <c r="R880" s="148" t="str">
        <f t="shared" si="57"/>
        <v/>
      </c>
    </row>
    <row r="881" spans="1:18" x14ac:dyDescent="0.2">
      <c r="A881" s="151"/>
      <c r="B881" s="143"/>
      <c r="C881" s="148"/>
      <c r="D881" s="149"/>
      <c r="E881" s="149"/>
      <c r="F881" s="149"/>
      <c r="G881" s="152"/>
      <c r="H881" s="153"/>
      <c r="I881" s="149"/>
      <c r="J881" s="152"/>
      <c r="K881" s="148"/>
      <c r="L881" s="148"/>
      <c r="M881" s="148"/>
      <c r="N881" s="148"/>
      <c r="O881" s="148"/>
      <c r="P881" s="148"/>
      <c r="Q881" s="149"/>
      <c r="R881" s="148" t="str">
        <f t="shared" si="57"/>
        <v/>
      </c>
    </row>
    <row r="882" spans="1:18" x14ac:dyDescent="0.2">
      <c r="A882" s="151"/>
      <c r="B882" s="143"/>
      <c r="C882" s="148"/>
      <c r="D882" s="149"/>
      <c r="E882" s="149"/>
      <c r="F882" s="149"/>
      <c r="G882" s="152"/>
      <c r="H882" s="153"/>
      <c r="I882" s="149"/>
      <c r="J882" s="152"/>
      <c r="K882" s="148"/>
      <c r="L882" s="148"/>
      <c r="M882" s="148"/>
      <c r="N882" s="148"/>
      <c r="O882" s="148"/>
      <c r="P882" s="148"/>
      <c r="Q882" s="149"/>
      <c r="R882" s="148" t="str">
        <f t="shared" si="57"/>
        <v/>
      </c>
    </row>
    <row r="883" spans="1:18" x14ac:dyDescent="0.2">
      <c r="A883" s="151"/>
      <c r="B883" s="143"/>
      <c r="C883" s="148"/>
      <c r="D883" s="149"/>
      <c r="E883" s="149"/>
      <c r="F883" s="149"/>
      <c r="G883" s="152"/>
      <c r="H883" s="153"/>
      <c r="I883" s="149"/>
      <c r="J883" s="152"/>
      <c r="K883" s="148"/>
      <c r="L883" s="148"/>
      <c r="M883" s="148"/>
      <c r="N883" s="148"/>
      <c r="O883" s="148"/>
      <c r="P883" s="148"/>
      <c r="Q883" s="149"/>
      <c r="R883" s="148" t="str">
        <f t="shared" si="57"/>
        <v/>
      </c>
    </row>
    <row r="884" spans="1:18" x14ac:dyDescent="0.2">
      <c r="A884" s="151"/>
      <c r="B884" s="143"/>
      <c r="C884" s="148"/>
      <c r="D884" s="149"/>
      <c r="E884" s="149"/>
      <c r="F884" s="149"/>
      <c r="G884" s="152"/>
      <c r="H884" s="153"/>
      <c r="I884" s="149"/>
      <c r="J884" s="152"/>
      <c r="K884" s="148"/>
      <c r="L884" s="148"/>
      <c r="M884" s="148"/>
      <c r="N884" s="148"/>
      <c r="O884" s="148"/>
      <c r="P884" s="148"/>
      <c r="Q884" s="149"/>
      <c r="R884" s="148" t="str">
        <f t="shared" si="57"/>
        <v/>
      </c>
    </row>
    <row r="885" spans="1:18" x14ac:dyDescent="0.2">
      <c r="A885" s="151"/>
      <c r="B885" s="143"/>
      <c r="C885" s="148"/>
      <c r="D885" s="149"/>
      <c r="E885" s="149"/>
      <c r="F885" s="149"/>
      <c r="G885" s="152"/>
      <c r="H885" s="153"/>
      <c r="I885" s="149"/>
      <c r="J885" s="152"/>
      <c r="K885" s="148"/>
      <c r="L885" s="148"/>
      <c r="M885" s="148"/>
      <c r="N885" s="148"/>
      <c r="O885" s="148"/>
      <c r="P885" s="148"/>
      <c r="Q885" s="149"/>
      <c r="R885" s="148" t="str">
        <f t="shared" si="57"/>
        <v/>
      </c>
    </row>
    <row r="886" spans="1:18" x14ac:dyDescent="0.2">
      <c r="A886" s="151"/>
      <c r="B886" s="143"/>
      <c r="C886" s="148"/>
      <c r="D886" s="149"/>
      <c r="E886" s="149"/>
      <c r="F886" s="149"/>
      <c r="G886" s="152"/>
      <c r="H886" s="153"/>
      <c r="I886" s="149"/>
      <c r="J886" s="152"/>
      <c r="K886" s="148"/>
      <c r="L886" s="148"/>
      <c r="M886" s="148"/>
      <c r="N886" s="148"/>
      <c r="O886" s="148"/>
      <c r="P886" s="148"/>
      <c r="Q886" s="149"/>
      <c r="R886" s="148" t="str">
        <f t="shared" si="57"/>
        <v/>
      </c>
    </row>
    <row r="887" spans="1:18" x14ac:dyDescent="0.2">
      <c r="A887" s="151"/>
      <c r="B887" s="143"/>
      <c r="C887" s="148"/>
      <c r="D887" s="149"/>
      <c r="E887" s="149"/>
      <c r="F887" s="149"/>
      <c r="G887" s="152"/>
      <c r="H887" s="153"/>
      <c r="I887" s="149"/>
      <c r="J887" s="152"/>
      <c r="K887" s="148"/>
      <c r="L887" s="148"/>
      <c r="M887" s="148"/>
      <c r="N887" s="148"/>
      <c r="O887" s="148"/>
      <c r="P887" s="148"/>
      <c r="Q887" s="149"/>
      <c r="R887" s="148" t="str">
        <f t="shared" si="57"/>
        <v/>
      </c>
    </row>
    <row r="888" spans="1:18" x14ac:dyDescent="0.2">
      <c r="A888" s="151"/>
      <c r="B888" s="143"/>
      <c r="C888" s="148"/>
      <c r="D888" s="149"/>
      <c r="E888" s="149"/>
      <c r="F888" s="149"/>
      <c r="G888" s="152"/>
      <c r="H888" s="153"/>
      <c r="I888" s="149"/>
      <c r="J888" s="152"/>
      <c r="K888" s="148"/>
      <c r="L888" s="148"/>
      <c r="M888" s="148"/>
      <c r="N888" s="148"/>
      <c r="O888" s="148"/>
      <c r="P888" s="148"/>
      <c r="Q888" s="149"/>
      <c r="R888" s="148" t="str">
        <f t="shared" si="57"/>
        <v/>
      </c>
    </row>
    <row r="889" spans="1:18" x14ac:dyDescent="0.2">
      <c r="A889" s="151"/>
      <c r="B889" s="143"/>
      <c r="C889" s="148"/>
      <c r="D889" s="149"/>
      <c r="E889" s="149"/>
      <c r="F889" s="149"/>
      <c r="G889" s="152"/>
      <c r="H889" s="153"/>
      <c r="I889" s="149"/>
      <c r="J889" s="152"/>
      <c r="K889" s="148"/>
      <c r="L889" s="148"/>
      <c r="M889" s="148"/>
      <c r="N889" s="148"/>
      <c r="O889" s="148"/>
      <c r="P889" s="148"/>
      <c r="Q889" s="149"/>
      <c r="R889" s="148" t="str">
        <f t="shared" si="57"/>
        <v/>
      </c>
    </row>
    <row r="890" spans="1:18" x14ac:dyDescent="0.2">
      <c r="A890" s="151"/>
      <c r="B890" s="143"/>
      <c r="C890" s="148"/>
      <c r="D890" s="149"/>
      <c r="E890" s="149"/>
      <c r="F890" s="149"/>
      <c r="G890" s="152"/>
      <c r="H890" s="153"/>
      <c r="I890" s="149"/>
      <c r="J890" s="152"/>
      <c r="K890" s="148"/>
      <c r="L890" s="148"/>
      <c r="M890" s="148"/>
      <c r="N890" s="148"/>
      <c r="O890" s="148"/>
      <c r="P890" s="148"/>
      <c r="Q890" s="149"/>
      <c r="R890" s="148" t="str">
        <f t="shared" si="57"/>
        <v/>
      </c>
    </row>
    <row r="891" spans="1:18" x14ac:dyDescent="0.2">
      <c r="A891" s="151"/>
      <c r="B891" s="143"/>
      <c r="C891" s="148"/>
      <c r="D891" s="149"/>
      <c r="E891" s="149"/>
      <c r="F891" s="149"/>
      <c r="G891" s="152"/>
      <c r="H891" s="153"/>
      <c r="I891" s="149"/>
      <c r="J891" s="152"/>
      <c r="K891" s="148"/>
      <c r="L891" s="148"/>
      <c r="M891" s="148"/>
      <c r="N891" s="148"/>
      <c r="O891" s="148"/>
      <c r="P891" s="148"/>
      <c r="Q891" s="149"/>
      <c r="R891" s="148" t="str">
        <f t="shared" si="57"/>
        <v/>
      </c>
    </row>
    <row r="892" spans="1:18" x14ac:dyDescent="0.2">
      <c r="A892" s="151"/>
      <c r="B892" s="143"/>
      <c r="C892" s="148"/>
      <c r="D892" s="149"/>
      <c r="E892" s="149"/>
      <c r="F892" s="149"/>
      <c r="G892" s="152"/>
      <c r="H892" s="153"/>
      <c r="I892" s="149"/>
      <c r="J892" s="152"/>
      <c r="K892" s="148"/>
      <c r="L892" s="148"/>
      <c r="M892" s="148"/>
      <c r="N892" s="148"/>
      <c r="O892" s="148"/>
      <c r="P892" s="148"/>
      <c r="Q892" s="149"/>
      <c r="R892" s="148" t="str">
        <f t="shared" si="57"/>
        <v/>
      </c>
    </row>
    <row r="893" spans="1:18" x14ac:dyDescent="0.2">
      <c r="A893" s="151"/>
      <c r="B893" s="143"/>
      <c r="C893" s="148"/>
      <c r="D893" s="149"/>
      <c r="E893" s="149"/>
      <c r="F893" s="149"/>
      <c r="G893" s="152"/>
      <c r="H893" s="153"/>
      <c r="I893" s="149"/>
      <c r="J893" s="152"/>
      <c r="K893" s="148"/>
      <c r="L893" s="148"/>
      <c r="M893" s="148"/>
      <c r="N893" s="148"/>
      <c r="O893" s="148"/>
      <c r="P893" s="148"/>
      <c r="Q893" s="149"/>
      <c r="R893" s="148" t="str">
        <f t="shared" si="57"/>
        <v/>
      </c>
    </row>
    <row r="894" spans="1:18" x14ac:dyDescent="0.2">
      <c r="A894" s="151"/>
      <c r="B894" s="143"/>
      <c r="C894" s="148"/>
      <c r="D894" s="149"/>
      <c r="E894" s="149"/>
      <c r="F894" s="149"/>
      <c r="G894" s="152"/>
      <c r="H894" s="153"/>
      <c r="I894" s="149"/>
      <c r="J894" s="152"/>
      <c r="K894" s="148"/>
      <c r="L894" s="148"/>
      <c r="M894" s="148"/>
      <c r="N894" s="148"/>
      <c r="O894" s="148"/>
      <c r="P894" s="148"/>
      <c r="Q894" s="149"/>
      <c r="R894" s="148" t="str">
        <f t="shared" si="57"/>
        <v/>
      </c>
    </row>
    <row r="895" spans="1:18" x14ac:dyDescent="0.2">
      <c r="A895" s="151"/>
      <c r="B895" s="143"/>
      <c r="C895" s="148"/>
      <c r="D895" s="149"/>
      <c r="E895" s="149"/>
      <c r="F895" s="149"/>
      <c r="G895" s="152"/>
      <c r="H895" s="153"/>
      <c r="I895" s="149"/>
      <c r="J895" s="152"/>
      <c r="K895" s="148"/>
      <c r="L895" s="148"/>
      <c r="M895" s="148"/>
      <c r="N895" s="148"/>
      <c r="O895" s="148"/>
      <c r="P895" s="148"/>
      <c r="Q895" s="149"/>
      <c r="R895" s="148" t="str">
        <f t="shared" si="57"/>
        <v/>
      </c>
    </row>
    <row r="896" spans="1:18" x14ac:dyDescent="0.2">
      <c r="A896" s="151"/>
      <c r="B896" s="143"/>
      <c r="C896" s="148"/>
      <c r="D896" s="149"/>
      <c r="E896" s="149"/>
      <c r="F896" s="149"/>
      <c r="G896" s="152"/>
      <c r="H896" s="153"/>
      <c r="I896" s="149"/>
      <c r="J896" s="152"/>
      <c r="K896" s="148"/>
      <c r="L896" s="148"/>
      <c r="M896" s="148"/>
      <c r="N896" s="148"/>
      <c r="O896" s="148"/>
      <c r="P896" s="148"/>
      <c r="Q896" s="149"/>
      <c r="R896" s="148" t="str">
        <f t="shared" si="57"/>
        <v/>
      </c>
    </row>
    <row r="897" spans="1:18" x14ac:dyDescent="0.2">
      <c r="A897" s="151"/>
      <c r="B897" s="143"/>
      <c r="C897" s="148"/>
      <c r="D897" s="149"/>
      <c r="E897" s="149"/>
      <c r="F897" s="149"/>
      <c r="G897" s="152"/>
      <c r="H897" s="153"/>
      <c r="I897" s="149"/>
      <c r="J897" s="152"/>
      <c r="K897" s="148"/>
      <c r="L897" s="148"/>
      <c r="M897" s="148"/>
      <c r="N897" s="148"/>
      <c r="O897" s="148"/>
      <c r="P897" s="148"/>
      <c r="Q897" s="149"/>
      <c r="R897" s="148" t="str">
        <f t="shared" si="57"/>
        <v/>
      </c>
    </row>
    <row r="898" spans="1:18" x14ac:dyDescent="0.2">
      <c r="A898" s="151"/>
      <c r="B898" s="143"/>
      <c r="C898" s="148"/>
      <c r="D898" s="149"/>
      <c r="E898" s="149"/>
      <c r="F898" s="149"/>
      <c r="G898" s="152"/>
      <c r="H898" s="153"/>
      <c r="I898" s="149"/>
      <c r="J898" s="152"/>
      <c r="K898" s="148"/>
      <c r="L898" s="148"/>
      <c r="M898" s="148"/>
      <c r="N898" s="148"/>
      <c r="O898" s="148"/>
      <c r="P898" s="148"/>
      <c r="Q898" s="149"/>
      <c r="R898" s="148" t="str">
        <f t="shared" si="57"/>
        <v/>
      </c>
    </row>
    <row r="899" spans="1:18" x14ac:dyDescent="0.2">
      <c r="A899" s="151"/>
      <c r="B899" s="143"/>
      <c r="C899" s="148"/>
      <c r="D899" s="149"/>
      <c r="E899" s="149"/>
      <c r="F899" s="149"/>
      <c r="G899" s="152"/>
      <c r="H899" s="153"/>
      <c r="I899" s="149"/>
      <c r="J899" s="152"/>
      <c r="K899" s="148"/>
      <c r="L899" s="148"/>
      <c r="M899" s="148"/>
      <c r="N899" s="148"/>
      <c r="O899" s="148"/>
      <c r="P899" s="148"/>
      <c r="Q899" s="149"/>
      <c r="R899" s="148" t="str">
        <f t="shared" si="57"/>
        <v/>
      </c>
    </row>
    <row r="900" spans="1:18" x14ac:dyDescent="0.2">
      <c r="A900" s="151"/>
      <c r="B900" s="143"/>
      <c r="C900" s="148"/>
      <c r="D900" s="149"/>
      <c r="E900" s="149"/>
      <c r="F900" s="149"/>
      <c r="G900" s="152"/>
      <c r="H900" s="153"/>
      <c r="I900" s="149"/>
      <c r="J900" s="152"/>
      <c r="K900" s="148"/>
      <c r="L900" s="148"/>
      <c r="M900" s="148"/>
      <c r="N900" s="148"/>
      <c r="O900" s="148"/>
      <c r="P900" s="148"/>
      <c r="Q900" s="149"/>
      <c r="R900" s="148" t="str">
        <f t="shared" si="57"/>
        <v/>
      </c>
    </row>
    <row r="901" spans="1:18" x14ac:dyDescent="0.2">
      <c r="A901" s="151"/>
      <c r="B901" s="143"/>
      <c r="C901" s="148"/>
      <c r="D901" s="149"/>
      <c r="E901" s="149"/>
      <c r="F901" s="149"/>
      <c r="G901" s="152"/>
      <c r="H901" s="153"/>
      <c r="I901" s="149"/>
      <c r="J901" s="152"/>
      <c r="K901" s="148"/>
      <c r="L901" s="148"/>
      <c r="M901" s="148"/>
      <c r="N901" s="148"/>
      <c r="O901" s="148"/>
      <c r="P901" s="148"/>
      <c r="Q901" s="149"/>
      <c r="R901" s="148" t="str">
        <f t="shared" si="57"/>
        <v/>
      </c>
    </row>
    <row r="902" spans="1:18" x14ac:dyDescent="0.2">
      <c r="A902" s="151"/>
      <c r="B902" s="143"/>
      <c r="C902" s="148"/>
      <c r="D902" s="149"/>
      <c r="E902" s="149"/>
      <c r="F902" s="149"/>
      <c r="G902" s="152"/>
      <c r="H902" s="153"/>
      <c r="I902" s="149"/>
      <c r="J902" s="152"/>
      <c r="K902" s="148"/>
      <c r="L902" s="148"/>
      <c r="M902" s="148"/>
      <c r="N902" s="148"/>
      <c r="O902" s="148"/>
      <c r="P902" s="148"/>
      <c r="Q902" s="149"/>
      <c r="R902" s="148" t="str">
        <f t="shared" si="57"/>
        <v/>
      </c>
    </row>
    <row r="903" spans="1:18" x14ac:dyDescent="0.2">
      <c r="A903" s="151"/>
      <c r="B903" s="143"/>
      <c r="C903" s="148"/>
      <c r="D903" s="149"/>
      <c r="E903" s="149"/>
      <c r="F903" s="149"/>
      <c r="G903" s="152"/>
      <c r="H903" s="153"/>
      <c r="I903" s="149"/>
      <c r="J903" s="152"/>
      <c r="K903" s="148"/>
      <c r="L903" s="148"/>
      <c r="M903" s="148"/>
      <c r="N903" s="148"/>
      <c r="O903" s="148"/>
      <c r="P903" s="148"/>
      <c r="Q903" s="149"/>
      <c r="R903" s="148" t="str">
        <f t="shared" si="57"/>
        <v/>
      </c>
    </row>
    <row r="904" spans="1:18" x14ac:dyDescent="0.2">
      <c r="A904" s="151"/>
      <c r="B904" s="143"/>
      <c r="C904" s="148"/>
      <c r="D904" s="149"/>
      <c r="E904" s="149"/>
      <c r="F904" s="149"/>
      <c r="G904" s="152"/>
      <c r="H904" s="153"/>
      <c r="I904" s="149"/>
      <c r="J904" s="152"/>
      <c r="K904" s="148"/>
      <c r="L904" s="148"/>
      <c r="M904" s="148"/>
      <c r="N904" s="148"/>
      <c r="O904" s="148"/>
      <c r="P904" s="148"/>
      <c r="Q904" s="149"/>
      <c r="R904" s="148" t="str">
        <f t="shared" si="57"/>
        <v/>
      </c>
    </row>
    <row r="905" spans="1:18" x14ac:dyDescent="0.2">
      <c r="A905" s="151"/>
      <c r="B905" s="143"/>
      <c r="C905" s="148"/>
      <c r="D905" s="149"/>
      <c r="E905" s="149"/>
      <c r="F905" s="149"/>
      <c r="G905" s="152"/>
      <c r="H905" s="153"/>
      <c r="I905" s="149"/>
      <c r="J905" s="152"/>
      <c r="K905" s="148"/>
      <c r="L905" s="148"/>
      <c r="M905" s="148"/>
      <c r="N905" s="148"/>
      <c r="O905" s="148"/>
      <c r="P905" s="148"/>
      <c r="Q905" s="149"/>
      <c r="R905" s="148" t="str">
        <f t="shared" si="57"/>
        <v/>
      </c>
    </row>
    <row r="906" spans="1:18" x14ac:dyDescent="0.2">
      <c r="A906" s="151"/>
      <c r="B906" s="143"/>
      <c r="C906" s="148"/>
      <c r="D906" s="149"/>
      <c r="E906" s="149"/>
      <c r="F906" s="149"/>
      <c r="G906" s="152"/>
      <c r="H906" s="153"/>
      <c r="I906" s="149"/>
      <c r="J906" s="152"/>
      <c r="K906" s="148"/>
      <c r="L906" s="148"/>
      <c r="M906" s="148"/>
      <c r="N906" s="148"/>
      <c r="O906" s="148"/>
      <c r="P906" s="148"/>
      <c r="Q906" s="149"/>
      <c r="R906" s="148" t="str">
        <f t="shared" si="57"/>
        <v/>
      </c>
    </row>
    <row r="907" spans="1:18" x14ac:dyDescent="0.2">
      <c r="A907" s="151"/>
      <c r="B907" s="143"/>
      <c r="C907" s="148"/>
      <c r="D907" s="149"/>
      <c r="E907" s="149"/>
      <c r="F907" s="149"/>
      <c r="G907" s="152"/>
      <c r="H907" s="153"/>
      <c r="I907" s="149"/>
      <c r="J907" s="152"/>
      <c r="K907" s="148"/>
      <c r="L907" s="148"/>
      <c r="M907" s="148"/>
      <c r="N907" s="148"/>
      <c r="O907" s="148"/>
      <c r="P907" s="148"/>
      <c r="Q907" s="149"/>
      <c r="R907" s="148" t="str">
        <f t="shared" si="57"/>
        <v/>
      </c>
    </row>
    <row r="908" spans="1:18" x14ac:dyDescent="0.2">
      <c r="A908" s="151"/>
      <c r="B908" s="143"/>
      <c r="C908" s="148"/>
      <c r="D908" s="149"/>
      <c r="E908" s="149"/>
      <c r="F908" s="149"/>
      <c r="G908" s="152"/>
      <c r="H908" s="153"/>
      <c r="I908" s="149"/>
      <c r="J908" s="152"/>
      <c r="K908" s="148"/>
      <c r="L908" s="148"/>
      <c r="M908" s="148"/>
      <c r="N908" s="148"/>
      <c r="O908" s="148"/>
      <c r="P908" s="148"/>
      <c r="Q908" s="149"/>
      <c r="R908" s="148" t="str">
        <f t="shared" si="57"/>
        <v/>
      </c>
    </row>
    <row r="909" spans="1:18" x14ac:dyDescent="0.2">
      <c r="A909" s="151"/>
      <c r="B909" s="143"/>
      <c r="C909" s="148"/>
      <c r="D909" s="149"/>
      <c r="E909" s="149"/>
      <c r="F909" s="149"/>
      <c r="G909" s="152"/>
      <c r="H909" s="153"/>
      <c r="I909" s="149"/>
      <c r="J909" s="152"/>
      <c r="K909" s="148"/>
      <c r="L909" s="148"/>
      <c r="M909" s="148"/>
      <c r="N909" s="148"/>
      <c r="O909" s="148"/>
      <c r="P909" s="148"/>
      <c r="Q909" s="149"/>
      <c r="R909" s="148" t="str">
        <f t="shared" si="57"/>
        <v/>
      </c>
    </row>
    <row r="910" spans="1:18" x14ac:dyDescent="0.2">
      <c r="A910" s="151"/>
      <c r="B910" s="143"/>
      <c r="C910" s="148"/>
      <c r="D910" s="149"/>
      <c r="E910" s="149"/>
      <c r="F910" s="149"/>
      <c r="G910" s="152"/>
      <c r="H910" s="153"/>
      <c r="I910" s="149"/>
      <c r="J910" s="152"/>
      <c r="K910" s="148"/>
      <c r="L910" s="148"/>
      <c r="M910" s="148"/>
      <c r="N910" s="148"/>
      <c r="O910" s="148"/>
      <c r="P910" s="148"/>
      <c r="Q910" s="149"/>
      <c r="R910" s="148" t="str">
        <f t="shared" si="57"/>
        <v/>
      </c>
    </row>
    <row r="911" spans="1:18" x14ac:dyDescent="0.2">
      <c r="A911" s="151"/>
      <c r="B911" s="143"/>
      <c r="C911" s="148"/>
      <c r="D911" s="149"/>
      <c r="E911" s="149"/>
      <c r="F911" s="149"/>
      <c r="G911" s="152"/>
      <c r="H911" s="153"/>
      <c r="I911" s="149"/>
      <c r="J911" s="152"/>
      <c r="K911" s="148"/>
      <c r="L911" s="148"/>
      <c r="M911" s="148"/>
      <c r="N911" s="148"/>
      <c r="O911" s="148"/>
      <c r="P911" s="148"/>
      <c r="Q911" s="149"/>
      <c r="R911" s="148" t="str">
        <f t="shared" si="57"/>
        <v/>
      </c>
    </row>
    <row r="912" spans="1:18" x14ac:dyDescent="0.2">
      <c r="A912" s="151"/>
      <c r="B912" s="143"/>
      <c r="C912" s="148"/>
      <c r="D912" s="149"/>
      <c r="E912" s="149"/>
      <c r="F912" s="149"/>
      <c r="G912" s="152"/>
      <c r="H912" s="153"/>
      <c r="I912" s="149"/>
      <c r="J912" s="152"/>
      <c r="K912" s="148"/>
      <c r="L912" s="148"/>
      <c r="M912" s="148"/>
      <c r="N912" s="148"/>
      <c r="O912" s="148"/>
      <c r="P912" s="148"/>
      <c r="Q912" s="149"/>
      <c r="R912" s="148" t="str">
        <f t="shared" si="57"/>
        <v/>
      </c>
    </row>
    <row r="913" spans="1:18" x14ac:dyDescent="0.2">
      <c r="A913" s="151"/>
      <c r="B913" s="143"/>
      <c r="C913" s="148"/>
      <c r="D913" s="149"/>
      <c r="E913" s="149"/>
      <c r="F913" s="149"/>
      <c r="G913" s="152"/>
      <c r="H913" s="153"/>
      <c r="I913" s="149"/>
      <c r="J913" s="152"/>
      <c r="K913" s="148"/>
      <c r="L913" s="148"/>
      <c r="M913" s="148"/>
      <c r="N913" s="148"/>
      <c r="O913" s="148"/>
      <c r="P913" s="148"/>
      <c r="Q913" s="149"/>
      <c r="R913" s="148" t="str">
        <f t="shared" si="57"/>
        <v/>
      </c>
    </row>
    <row r="914" spans="1:18" x14ac:dyDescent="0.2">
      <c r="A914" s="151"/>
      <c r="B914" s="143"/>
      <c r="C914" s="148"/>
      <c r="D914" s="149"/>
      <c r="E914" s="149"/>
      <c r="F914" s="149"/>
      <c r="G914" s="152"/>
      <c r="H914" s="153"/>
      <c r="I914" s="149"/>
      <c r="J914" s="152"/>
      <c r="K914" s="148"/>
      <c r="L914" s="148"/>
      <c r="M914" s="148"/>
      <c r="N914" s="148"/>
      <c r="O914" s="148"/>
      <c r="P914" s="148"/>
      <c r="Q914" s="149"/>
      <c r="R914" s="148" t="str">
        <f t="shared" si="57"/>
        <v/>
      </c>
    </row>
    <row r="915" spans="1:18" x14ac:dyDescent="0.2">
      <c r="A915" s="151"/>
      <c r="B915" s="143"/>
      <c r="C915" s="148"/>
      <c r="D915" s="149"/>
      <c r="E915" s="149"/>
      <c r="F915" s="149"/>
      <c r="G915" s="152"/>
      <c r="H915" s="153"/>
      <c r="I915" s="149"/>
      <c r="J915" s="152"/>
      <c r="K915" s="148"/>
      <c r="L915" s="148"/>
      <c r="M915" s="148"/>
      <c r="N915" s="148"/>
      <c r="O915" s="148"/>
      <c r="P915" s="148"/>
      <c r="Q915" s="149"/>
      <c r="R915" s="148" t="str">
        <f t="shared" si="57"/>
        <v/>
      </c>
    </row>
    <row r="916" spans="1:18" x14ac:dyDescent="0.2">
      <c r="A916" s="151"/>
      <c r="B916" s="143"/>
      <c r="C916" s="148"/>
      <c r="D916" s="149"/>
      <c r="E916" s="149"/>
      <c r="F916" s="149"/>
      <c r="G916" s="152"/>
      <c r="H916" s="153"/>
      <c r="I916" s="149"/>
      <c r="J916" s="152"/>
      <c r="K916" s="148"/>
      <c r="L916" s="148"/>
      <c r="M916" s="148"/>
      <c r="N916" s="148"/>
      <c r="O916" s="148"/>
      <c r="P916" s="148"/>
      <c r="Q916" s="149"/>
      <c r="R916" s="148" t="str">
        <f t="shared" si="57"/>
        <v/>
      </c>
    </row>
    <row r="917" spans="1:18" x14ac:dyDescent="0.2">
      <c r="A917" s="151"/>
      <c r="B917" s="143"/>
      <c r="C917" s="148"/>
      <c r="D917" s="149"/>
      <c r="E917" s="149"/>
      <c r="F917" s="149"/>
      <c r="G917" s="152"/>
      <c r="H917" s="153"/>
      <c r="I917" s="149"/>
      <c r="J917" s="152"/>
      <c r="K917" s="148"/>
      <c r="L917" s="148"/>
      <c r="M917" s="148"/>
      <c r="N917" s="148"/>
      <c r="O917" s="148"/>
      <c r="P917" s="148"/>
      <c r="Q917" s="149"/>
      <c r="R917" s="148" t="str">
        <f t="shared" si="57"/>
        <v/>
      </c>
    </row>
    <row r="918" spans="1:18" x14ac:dyDescent="0.2">
      <c r="A918" s="151"/>
      <c r="B918" s="143"/>
      <c r="C918" s="148"/>
      <c r="D918" s="149"/>
      <c r="E918" s="149"/>
      <c r="F918" s="149"/>
      <c r="G918" s="152"/>
      <c r="H918" s="153"/>
      <c r="I918" s="149"/>
      <c r="J918" s="152"/>
      <c r="K918" s="148"/>
      <c r="L918" s="148"/>
      <c r="M918" s="148"/>
      <c r="N918" s="148"/>
      <c r="O918" s="148"/>
      <c r="P918" s="148"/>
      <c r="Q918" s="149"/>
      <c r="R918" s="148" t="str">
        <f t="shared" si="57"/>
        <v/>
      </c>
    </row>
    <row r="919" spans="1:18" x14ac:dyDescent="0.2">
      <c r="A919" s="151"/>
      <c r="B919" s="143"/>
      <c r="C919" s="148"/>
      <c r="D919" s="149"/>
      <c r="E919" s="149"/>
      <c r="F919" s="149"/>
      <c r="G919" s="152"/>
      <c r="H919" s="153"/>
      <c r="I919" s="149"/>
      <c r="J919" s="152"/>
      <c r="K919" s="148"/>
      <c r="L919" s="148"/>
      <c r="M919" s="148"/>
      <c r="N919" s="148"/>
      <c r="O919" s="148"/>
      <c r="P919" s="148"/>
      <c r="Q919" s="149"/>
      <c r="R919" s="148" t="str">
        <f t="shared" si="57"/>
        <v/>
      </c>
    </row>
    <row r="920" spans="1:18" x14ac:dyDescent="0.2">
      <c r="A920" s="151"/>
      <c r="B920" s="143"/>
      <c r="C920" s="148"/>
      <c r="D920" s="149"/>
      <c r="E920" s="149"/>
      <c r="F920" s="149"/>
      <c r="G920" s="152"/>
      <c r="H920" s="153"/>
      <c r="I920" s="149"/>
      <c r="J920" s="152"/>
      <c r="K920" s="148"/>
      <c r="L920" s="148"/>
      <c r="M920" s="148"/>
      <c r="N920" s="148"/>
      <c r="O920" s="148"/>
      <c r="P920" s="148"/>
      <c r="Q920" s="149"/>
      <c r="R920" s="148" t="str">
        <f t="shared" si="57"/>
        <v/>
      </c>
    </row>
    <row r="921" spans="1:18" x14ac:dyDescent="0.2">
      <c r="A921" s="151"/>
      <c r="B921" s="143"/>
      <c r="C921" s="148"/>
      <c r="D921" s="149"/>
      <c r="E921" s="149"/>
      <c r="F921" s="149"/>
      <c r="G921" s="152"/>
      <c r="H921" s="153"/>
      <c r="I921" s="149"/>
      <c r="J921" s="152"/>
      <c r="K921" s="148"/>
      <c r="L921" s="148"/>
      <c r="M921" s="148"/>
      <c r="N921" s="148"/>
      <c r="O921" s="148"/>
      <c r="P921" s="148"/>
      <c r="Q921" s="149"/>
      <c r="R921" s="148" t="str">
        <f t="shared" si="57"/>
        <v/>
      </c>
    </row>
    <row r="922" spans="1:18" x14ac:dyDescent="0.2">
      <c r="A922" s="151"/>
      <c r="B922" s="143"/>
      <c r="C922" s="148"/>
      <c r="D922" s="149"/>
      <c r="E922" s="149"/>
      <c r="F922" s="149"/>
      <c r="G922" s="152"/>
      <c r="H922" s="153"/>
      <c r="I922" s="149"/>
      <c r="J922" s="152"/>
      <c r="K922" s="148"/>
      <c r="L922" s="148"/>
      <c r="M922" s="148"/>
      <c r="N922" s="148"/>
      <c r="O922" s="148"/>
      <c r="P922" s="148"/>
      <c r="Q922" s="149"/>
      <c r="R922" s="148" t="str">
        <f t="shared" si="57"/>
        <v/>
      </c>
    </row>
    <row r="923" spans="1:18" x14ac:dyDescent="0.2">
      <c r="A923" s="151"/>
      <c r="B923" s="143"/>
      <c r="C923" s="148"/>
      <c r="D923" s="149"/>
      <c r="E923" s="149"/>
      <c r="F923" s="149"/>
      <c r="G923" s="152"/>
      <c r="H923" s="153"/>
      <c r="I923" s="149"/>
      <c r="J923" s="152"/>
      <c r="K923" s="148"/>
      <c r="L923" s="148"/>
      <c r="M923" s="148"/>
      <c r="N923" s="148"/>
      <c r="O923" s="148"/>
      <c r="P923" s="148"/>
      <c r="Q923" s="149"/>
      <c r="R923" s="148" t="str">
        <f t="shared" si="57"/>
        <v/>
      </c>
    </row>
    <row r="924" spans="1:18" x14ac:dyDescent="0.2">
      <c r="A924" s="151"/>
      <c r="B924" s="143"/>
      <c r="C924" s="148"/>
      <c r="D924" s="149"/>
      <c r="E924" s="149"/>
      <c r="F924" s="149"/>
      <c r="G924" s="152"/>
      <c r="H924" s="153"/>
      <c r="I924" s="149"/>
      <c r="J924" s="152"/>
      <c r="K924" s="148"/>
      <c r="L924" s="148"/>
      <c r="M924" s="148"/>
      <c r="N924" s="148"/>
      <c r="O924" s="148"/>
      <c r="P924" s="148"/>
      <c r="Q924" s="149"/>
      <c r="R924" s="148" t="str">
        <f t="shared" si="57"/>
        <v/>
      </c>
    </row>
    <row r="925" spans="1:18" x14ac:dyDescent="0.2">
      <c r="A925" s="156"/>
    </row>
    <row r="926" spans="1:18" x14ac:dyDescent="0.2">
      <c r="A926" s="156"/>
    </row>
    <row r="927" spans="1:18" x14ac:dyDescent="0.2">
      <c r="A927" s="156"/>
    </row>
    <row r="928" spans="1:18" x14ac:dyDescent="0.2">
      <c r="A928" s="156"/>
    </row>
    <row r="929" spans="1:1" x14ac:dyDescent="0.2">
      <c r="A929" s="156"/>
    </row>
    <row r="930" spans="1:1" x14ac:dyDescent="0.2">
      <c r="A930" s="156"/>
    </row>
    <row r="931" spans="1:1" x14ac:dyDescent="0.2">
      <c r="A931" s="156"/>
    </row>
    <row r="932" spans="1:1" x14ac:dyDescent="0.2">
      <c r="A932" s="156"/>
    </row>
    <row r="933" spans="1:1" x14ac:dyDescent="0.2">
      <c r="A933" s="156"/>
    </row>
    <row r="934" spans="1:1" x14ac:dyDescent="0.2">
      <c r="A934" s="156"/>
    </row>
    <row r="935" spans="1:1" x14ac:dyDescent="0.2">
      <c r="A935" s="156"/>
    </row>
    <row r="936" spans="1:1" x14ac:dyDescent="0.2">
      <c r="A936" s="156"/>
    </row>
    <row r="937" spans="1:1" x14ac:dyDescent="0.2">
      <c r="A937" s="156"/>
    </row>
    <row r="938" spans="1:1" x14ac:dyDescent="0.2">
      <c r="A938" s="156"/>
    </row>
    <row r="939" spans="1:1" x14ac:dyDescent="0.2">
      <c r="A939" s="156"/>
    </row>
    <row r="940" spans="1:1" x14ac:dyDescent="0.2">
      <c r="A940" s="156"/>
    </row>
    <row r="941" spans="1:1" x14ac:dyDescent="0.2">
      <c r="A941" s="156"/>
    </row>
    <row r="942" spans="1:1" x14ac:dyDescent="0.2">
      <c r="A942" s="156"/>
    </row>
    <row r="943" spans="1:1" x14ac:dyDescent="0.2">
      <c r="A943" s="156"/>
    </row>
    <row r="944" spans="1:1" x14ac:dyDescent="0.2">
      <c r="A944" s="156"/>
    </row>
    <row r="945" spans="1:1" x14ac:dyDescent="0.2">
      <c r="A945" s="156"/>
    </row>
    <row r="946" spans="1:1" x14ac:dyDescent="0.2">
      <c r="A946" s="156"/>
    </row>
    <row r="947" spans="1:1" x14ac:dyDescent="0.2">
      <c r="A947" s="156"/>
    </row>
    <row r="948" spans="1:1" x14ac:dyDescent="0.2">
      <c r="A948" s="156"/>
    </row>
    <row r="949" spans="1:1" x14ac:dyDescent="0.2">
      <c r="A949" s="156"/>
    </row>
    <row r="950" spans="1:1" x14ac:dyDescent="0.2">
      <c r="A950" s="156"/>
    </row>
    <row r="951" spans="1:1" x14ac:dyDescent="0.2">
      <c r="A951" s="156"/>
    </row>
    <row r="952" spans="1:1" x14ac:dyDescent="0.2">
      <c r="A952" s="156"/>
    </row>
    <row r="953" spans="1:1" x14ac:dyDescent="0.2">
      <c r="A953" s="156"/>
    </row>
    <row r="954" spans="1:1" x14ac:dyDescent="0.2">
      <c r="A954" s="156"/>
    </row>
    <row r="955" spans="1:1" x14ac:dyDescent="0.2">
      <c r="A955" s="156"/>
    </row>
    <row r="956" spans="1:1" x14ac:dyDescent="0.2">
      <c r="A956" s="156"/>
    </row>
    <row r="957" spans="1:1" x14ac:dyDescent="0.2">
      <c r="A957" s="156"/>
    </row>
    <row r="958" spans="1:1" x14ac:dyDescent="0.2">
      <c r="A958" s="156"/>
    </row>
    <row r="959" spans="1:1" x14ac:dyDescent="0.2">
      <c r="A959" s="156"/>
    </row>
    <row r="960" spans="1:1" x14ac:dyDescent="0.2">
      <c r="A960" s="156"/>
    </row>
    <row r="961" spans="1:1" x14ac:dyDescent="0.2">
      <c r="A961" s="156"/>
    </row>
    <row r="962" spans="1:1" x14ac:dyDescent="0.2">
      <c r="A962" s="156"/>
    </row>
    <row r="963" spans="1:1" x14ac:dyDescent="0.2">
      <c r="A963" s="156"/>
    </row>
    <row r="964" spans="1:1" x14ac:dyDescent="0.2">
      <c r="A964" s="156"/>
    </row>
    <row r="965" spans="1:1" x14ac:dyDescent="0.2">
      <c r="A965" s="156"/>
    </row>
    <row r="966" spans="1:1" x14ac:dyDescent="0.2">
      <c r="A966" s="156"/>
    </row>
    <row r="967" spans="1:1" x14ac:dyDescent="0.2">
      <c r="A967" s="156"/>
    </row>
    <row r="968" spans="1:1" x14ac:dyDescent="0.2">
      <c r="A968" s="156"/>
    </row>
    <row r="969" spans="1:1" x14ac:dyDescent="0.2">
      <c r="A969" s="156"/>
    </row>
    <row r="970" spans="1:1" x14ac:dyDescent="0.2">
      <c r="A970" s="156"/>
    </row>
    <row r="971" spans="1:1" x14ac:dyDescent="0.2">
      <c r="A971" s="156"/>
    </row>
    <row r="972" spans="1:1" x14ac:dyDescent="0.2">
      <c r="A972" s="156"/>
    </row>
    <row r="973" spans="1:1" x14ac:dyDescent="0.2">
      <c r="A973" s="156"/>
    </row>
    <row r="974" spans="1:1" x14ac:dyDescent="0.2">
      <c r="A974" s="156"/>
    </row>
    <row r="975" spans="1:1" x14ac:dyDescent="0.2">
      <c r="A975" s="156"/>
    </row>
    <row r="976" spans="1:1" x14ac:dyDescent="0.2">
      <c r="A976" s="156"/>
    </row>
    <row r="977" spans="1:1" x14ac:dyDescent="0.2">
      <c r="A977" s="156"/>
    </row>
    <row r="978" spans="1:1" x14ac:dyDescent="0.2">
      <c r="A978" s="156"/>
    </row>
    <row r="979" spans="1:1" x14ac:dyDescent="0.2">
      <c r="A979" s="156"/>
    </row>
    <row r="980" spans="1:1" x14ac:dyDescent="0.2">
      <c r="A980" s="156"/>
    </row>
    <row r="981" spans="1:1" x14ac:dyDescent="0.2">
      <c r="A981" s="156"/>
    </row>
    <row r="982" spans="1:1" x14ac:dyDescent="0.2">
      <c r="A982" s="156"/>
    </row>
    <row r="983" spans="1:1" x14ac:dyDescent="0.2">
      <c r="A983" s="156"/>
    </row>
    <row r="984" spans="1:1" x14ac:dyDescent="0.2">
      <c r="A984" s="156"/>
    </row>
    <row r="985" spans="1:1" x14ac:dyDescent="0.2">
      <c r="A985" s="156"/>
    </row>
    <row r="986" spans="1:1" x14ac:dyDescent="0.2">
      <c r="A986" s="156"/>
    </row>
    <row r="987" spans="1:1" x14ac:dyDescent="0.2">
      <c r="A987" s="156"/>
    </row>
    <row r="988" spans="1:1" x14ac:dyDescent="0.2">
      <c r="A988" s="156"/>
    </row>
    <row r="989" spans="1:1" x14ac:dyDescent="0.2">
      <c r="A989" s="156"/>
    </row>
    <row r="990" spans="1:1" x14ac:dyDescent="0.2">
      <c r="A990" s="156"/>
    </row>
    <row r="991" spans="1:1" x14ac:dyDescent="0.2">
      <c r="A991" s="156"/>
    </row>
    <row r="992" spans="1:1" x14ac:dyDescent="0.2">
      <c r="A992" s="156"/>
    </row>
    <row r="993" spans="1:1" x14ac:dyDescent="0.2">
      <c r="A993" s="156"/>
    </row>
    <row r="994" spans="1:1" x14ac:dyDescent="0.2">
      <c r="A994" s="156"/>
    </row>
    <row r="995" spans="1:1" x14ac:dyDescent="0.2">
      <c r="A995" s="156"/>
    </row>
    <row r="996" spans="1:1" x14ac:dyDescent="0.2">
      <c r="A996" s="156"/>
    </row>
    <row r="997" spans="1:1" x14ac:dyDescent="0.2">
      <c r="A997" s="156"/>
    </row>
    <row r="998" spans="1:1" x14ac:dyDescent="0.2">
      <c r="A998" s="156"/>
    </row>
    <row r="999" spans="1:1" x14ac:dyDescent="0.2">
      <c r="A999" s="156"/>
    </row>
    <row r="1000" spans="1:1" x14ac:dyDescent="0.2">
      <c r="A1000" s="156"/>
    </row>
    <row r="1001" spans="1:1" x14ac:dyDescent="0.2">
      <c r="A1001" s="156"/>
    </row>
    <row r="1002" spans="1:1" x14ac:dyDescent="0.2">
      <c r="A1002" s="156"/>
    </row>
    <row r="1003" spans="1:1" x14ac:dyDescent="0.2">
      <c r="A1003" s="156"/>
    </row>
    <row r="1004" spans="1:1" x14ac:dyDescent="0.2">
      <c r="A1004" s="156"/>
    </row>
    <row r="1005" spans="1:1" x14ac:dyDescent="0.2">
      <c r="A1005" s="156"/>
    </row>
    <row r="1006" spans="1:1" x14ac:dyDescent="0.2">
      <c r="A1006" s="156"/>
    </row>
    <row r="1007" spans="1:1" x14ac:dyDescent="0.2">
      <c r="A1007" s="156"/>
    </row>
    <row r="1008" spans="1:1" x14ac:dyDescent="0.2">
      <c r="A1008" s="156"/>
    </row>
    <row r="1009" spans="1:1" x14ac:dyDescent="0.2">
      <c r="A1009" s="156"/>
    </row>
    <row r="1010" spans="1:1" x14ac:dyDescent="0.2">
      <c r="A1010" s="156"/>
    </row>
    <row r="1011" spans="1:1" x14ac:dyDescent="0.2">
      <c r="A1011" s="156"/>
    </row>
    <row r="1012" spans="1:1" x14ac:dyDescent="0.2">
      <c r="A1012" s="156"/>
    </row>
    <row r="1013" spans="1:1" x14ac:dyDescent="0.2">
      <c r="A1013" s="156"/>
    </row>
    <row r="1014" spans="1:1" x14ac:dyDescent="0.2">
      <c r="A1014" s="156"/>
    </row>
    <row r="1015" spans="1:1" x14ac:dyDescent="0.2">
      <c r="A1015" s="156"/>
    </row>
    <row r="1016" spans="1:1" x14ac:dyDescent="0.2">
      <c r="A1016" s="156"/>
    </row>
    <row r="1017" spans="1:1" x14ac:dyDescent="0.2">
      <c r="A1017" s="156"/>
    </row>
    <row r="1018" spans="1:1" x14ac:dyDescent="0.2">
      <c r="A1018" s="156"/>
    </row>
    <row r="1019" spans="1:1" x14ac:dyDescent="0.2">
      <c r="A1019" s="156"/>
    </row>
    <row r="1020" spans="1:1" x14ac:dyDescent="0.2">
      <c r="A1020" s="156"/>
    </row>
    <row r="1021" spans="1:1" x14ac:dyDescent="0.2">
      <c r="A1021" s="156"/>
    </row>
    <row r="1022" spans="1:1" x14ac:dyDescent="0.2">
      <c r="A1022" s="156"/>
    </row>
    <row r="1023" spans="1:1" x14ac:dyDescent="0.2">
      <c r="A1023" s="156"/>
    </row>
    <row r="1024" spans="1:1" x14ac:dyDescent="0.2">
      <c r="A1024" s="156"/>
    </row>
    <row r="1025" spans="1:1" x14ac:dyDescent="0.2">
      <c r="A1025" s="156"/>
    </row>
    <row r="1026" spans="1:1" x14ac:dyDescent="0.2">
      <c r="A1026" s="156"/>
    </row>
    <row r="1027" spans="1:1" x14ac:dyDescent="0.2">
      <c r="A1027" s="156"/>
    </row>
    <row r="1028" spans="1:1" x14ac:dyDescent="0.2">
      <c r="A1028" s="156"/>
    </row>
    <row r="1029" spans="1:1" x14ac:dyDescent="0.2">
      <c r="A1029" s="156"/>
    </row>
    <row r="1030" spans="1:1" x14ac:dyDescent="0.2">
      <c r="A1030" s="156"/>
    </row>
    <row r="1031" spans="1:1" x14ac:dyDescent="0.2">
      <c r="A1031" s="156"/>
    </row>
    <row r="1032" spans="1:1" x14ac:dyDescent="0.2">
      <c r="A1032" s="156"/>
    </row>
    <row r="1033" spans="1:1" x14ac:dyDescent="0.2">
      <c r="A1033" s="156"/>
    </row>
    <row r="1034" spans="1:1" x14ac:dyDescent="0.2">
      <c r="A1034" s="156"/>
    </row>
    <row r="1035" spans="1:1" x14ac:dyDescent="0.2">
      <c r="A1035" s="156"/>
    </row>
    <row r="1036" spans="1:1" x14ac:dyDescent="0.2">
      <c r="A1036" s="156"/>
    </row>
    <row r="1037" spans="1:1" x14ac:dyDescent="0.2">
      <c r="A1037" s="156"/>
    </row>
    <row r="1038" spans="1:1" x14ac:dyDescent="0.2">
      <c r="A1038" s="156"/>
    </row>
    <row r="1039" spans="1:1" x14ac:dyDescent="0.2">
      <c r="A1039" s="156"/>
    </row>
    <row r="1040" spans="1:1" x14ac:dyDescent="0.2">
      <c r="A1040" s="156"/>
    </row>
    <row r="1041" spans="1:1" x14ac:dyDescent="0.2">
      <c r="A1041" s="156"/>
    </row>
    <row r="1042" spans="1:1" x14ac:dyDescent="0.2">
      <c r="A1042" s="156"/>
    </row>
    <row r="1043" spans="1:1" x14ac:dyDescent="0.2">
      <c r="A1043" s="156"/>
    </row>
    <row r="1044" spans="1:1" x14ac:dyDescent="0.2">
      <c r="A1044" s="156"/>
    </row>
    <row r="1045" spans="1:1" x14ac:dyDescent="0.2">
      <c r="A1045" s="156"/>
    </row>
    <row r="1046" spans="1:1" x14ac:dyDescent="0.2">
      <c r="A1046" s="156"/>
    </row>
    <row r="1047" spans="1:1" x14ac:dyDescent="0.2">
      <c r="A1047" s="156"/>
    </row>
    <row r="1048" spans="1:1" x14ac:dyDescent="0.2">
      <c r="A1048" s="156"/>
    </row>
    <row r="1049" spans="1:1" x14ac:dyDescent="0.2">
      <c r="A1049" s="156"/>
    </row>
    <row r="1050" spans="1:1" x14ac:dyDescent="0.2">
      <c r="A1050" s="156"/>
    </row>
    <row r="1051" spans="1:1" x14ac:dyDescent="0.2">
      <c r="A1051" s="156"/>
    </row>
    <row r="1052" spans="1:1" x14ac:dyDescent="0.2">
      <c r="A1052" s="156"/>
    </row>
    <row r="1053" spans="1:1" x14ac:dyDescent="0.2">
      <c r="A1053" s="156"/>
    </row>
    <row r="1054" spans="1:1" x14ac:dyDescent="0.2">
      <c r="A1054" s="156"/>
    </row>
    <row r="1055" spans="1:1" x14ac:dyDescent="0.2">
      <c r="A1055" s="156"/>
    </row>
    <row r="1056" spans="1:1" x14ac:dyDescent="0.2">
      <c r="A1056" s="156"/>
    </row>
    <row r="1057" spans="1:1" x14ac:dyDescent="0.2">
      <c r="A1057" s="156"/>
    </row>
    <row r="1058" spans="1:1" x14ac:dyDescent="0.2">
      <c r="A1058" s="156"/>
    </row>
    <row r="1059" spans="1:1" x14ac:dyDescent="0.2">
      <c r="A1059" s="156"/>
    </row>
    <row r="1060" spans="1:1" x14ac:dyDescent="0.2">
      <c r="A1060" s="156"/>
    </row>
    <row r="1061" spans="1:1" x14ac:dyDescent="0.2">
      <c r="A1061" s="156"/>
    </row>
    <row r="1062" spans="1:1" x14ac:dyDescent="0.2">
      <c r="A1062" s="156"/>
    </row>
    <row r="1063" spans="1:1" x14ac:dyDescent="0.2">
      <c r="A1063" s="156"/>
    </row>
    <row r="1064" spans="1:1" x14ac:dyDescent="0.2">
      <c r="A1064" s="156"/>
    </row>
    <row r="1065" spans="1:1" x14ac:dyDescent="0.2">
      <c r="A1065" s="156"/>
    </row>
    <row r="1066" spans="1:1" x14ac:dyDescent="0.2">
      <c r="A1066" s="156"/>
    </row>
    <row r="1067" spans="1:1" x14ac:dyDescent="0.2">
      <c r="A1067" s="156"/>
    </row>
    <row r="1068" spans="1:1" x14ac:dyDescent="0.2">
      <c r="A1068" s="156"/>
    </row>
    <row r="1069" spans="1:1" x14ac:dyDescent="0.2">
      <c r="A1069" s="156"/>
    </row>
    <row r="1070" spans="1:1" x14ac:dyDescent="0.2">
      <c r="A1070" s="156"/>
    </row>
    <row r="1071" spans="1:1" x14ac:dyDescent="0.2">
      <c r="A1071" s="156"/>
    </row>
    <row r="1072" spans="1:1" x14ac:dyDescent="0.2">
      <c r="A1072" s="156"/>
    </row>
    <row r="1073" spans="1:1" x14ac:dyDescent="0.2">
      <c r="A1073" s="156"/>
    </row>
    <row r="1074" spans="1:1" x14ac:dyDescent="0.2">
      <c r="A1074" s="156"/>
    </row>
    <row r="1075" spans="1:1" x14ac:dyDescent="0.2">
      <c r="A1075" s="156"/>
    </row>
    <row r="1076" spans="1:1" x14ac:dyDescent="0.2">
      <c r="A1076" s="156"/>
    </row>
    <row r="1077" spans="1:1" x14ac:dyDescent="0.2">
      <c r="A1077" s="156"/>
    </row>
    <row r="1078" spans="1:1" x14ac:dyDescent="0.2">
      <c r="A1078" s="156"/>
    </row>
    <row r="1079" spans="1:1" x14ac:dyDescent="0.2">
      <c r="A1079" s="156"/>
    </row>
    <row r="1080" spans="1:1" x14ac:dyDescent="0.2">
      <c r="A1080" s="156"/>
    </row>
    <row r="1081" spans="1:1" x14ac:dyDescent="0.2">
      <c r="A1081" s="156"/>
    </row>
    <row r="1082" spans="1:1" x14ac:dyDescent="0.2">
      <c r="A1082" s="156"/>
    </row>
    <row r="1083" spans="1:1" x14ac:dyDescent="0.2">
      <c r="A1083" s="156"/>
    </row>
    <row r="1084" spans="1:1" x14ac:dyDescent="0.2">
      <c r="A1084" s="156"/>
    </row>
    <row r="1085" spans="1:1" x14ac:dyDescent="0.2">
      <c r="A1085" s="156"/>
    </row>
    <row r="1086" spans="1:1" x14ac:dyDescent="0.2">
      <c r="A1086" s="156"/>
    </row>
    <row r="1087" spans="1:1" x14ac:dyDescent="0.2">
      <c r="A1087" s="156"/>
    </row>
    <row r="1088" spans="1:1" x14ac:dyDescent="0.2">
      <c r="A1088" s="156"/>
    </row>
    <row r="1089" spans="1:1" x14ac:dyDescent="0.2">
      <c r="A1089" s="156"/>
    </row>
    <row r="1090" spans="1:1" x14ac:dyDescent="0.2">
      <c r="A1090" s="156"/>
    </row>
    <row r="1091" spans="1:1" x14ac:dyDescent="0.2">
      <c r="A1091" s="156"/>
    </row>
    <row r="1092" spans="1:1" x14ac:dyDescent="0.2">
      <c r="A1092" s="156"/>
    </row>
    <row r="1093" spans="1:1" x14ac:dyDescent="0.2">
      <c r="A1093" s="156"/>
    </row>
    <row r="1094" spans="1:1" x14ac:dyDescent="0.2">
      <c r="A1094" s="156"/>
    </row>
    <row r="1095" spans="1:1" x14ac:dyDescent="0.2">
      <c r="A1095" s="156"/>
    </row>
    <row r="1096" spans="1:1" x14ac:dyDescent="0.2">
      <c r="A1096" s="156"/>
    </row>
    <row r="1097" spans="1:1" x14ac:dyDescent="0.2">
      <c r="A1097" s="156"/>
    </row>
    <row r="1098" spans="1:1" x14ac:dyDescent="0.2">
      <c r="A1098" s="156"/>
    </row>
    <row r="1099" spans="1:1" x14ac:dyDescent="0.2">
      <c r="A1099" s="156"/>
    </row>
    <row r="1100" spans="1:1" x14ac:dyDescent="0.2">
      <c r="A1100" s="156"/>
    </row>
    <row r="1101" spans="1:1" x14ac:dyDescent="0.2">
      <c r="A1101" s="156"/>
    </row>
    <row r="1102" spans="1:1" x14ac:dyDescent="0.2">
      <c r="A1102" s="156"/>
    </row>
    <row r="1103" spans="1:1" x14ac:dyDescent="0.2">
      <c r="A1103" s="156"/>
    </row>
    <row r="1104" spans="1:1" x14ac:dyDescent="0.2">
      <c r="A1104" s="156"/>
    </row>
    <row r="1105" spans="1:1" x14ac:dyDescent="0.2">
      <c r="A1105" s="156"/>
    </row>
    <row r="1106" spans="1:1" x14ac:dyDescent="0.2">
      <c r="A1106" s="156"/>
    </row>
    <row r="1107" spans="1:1" x14ac:dyDescent="0.2">
      <c r="A1107" s="156"/>
    </row>
    <row r="1108" spans="1:1" x14ac:dyDescent="0.2">
      <c r="A1108" s="156"/>
    </row>
    <row r="1109" spans="1:1" x14ac:dyDescent="0.2">
      <c r="A1109" s="156"/>
    </row>
    <row r="1110" spans="1:1" x14ac:dyDescent="0.2">
      <c r="A1110" s="156"/>
    </row>
    <row r="1111" spans="1:1" x14ac:dyDescent="0.2">
      <c r="A1111" s="156"/>
    </row>
    <row r="1112" spans="1:1" x14ac:dyDescent="0.2">
      <c r="A1112" s="156"/>
    </row>
    <row r="1113" spans="1:1" x14ac:dyDescent="0.2">
      <c r="A1113" s="156"/>
    </row>
    <row r="1114" spans="1:1" x14ac:dyDescent="0.2">
      <c r="A1114" s="156"/>
    </row>
    <row r="1115" spans="1:1" x14ac:dyDescent="0.2">
      <c r="A1115" s="156"/>
    </row>
    <row r="1116" spans="1:1" x14ac:dyDescent="0.2">
      <c r="A1116" s="156"/>
    </row>
    <row r="1117" spans="1:1" x14ac:dyDescent="0.2">
      <c r="A1117" s="156"/>
    </row>
    <row r="1118" spans="1:1" x14ac:dyDescent="0.2">
      <c r="A1118" s="156"/>
    </row>
    <row r="1119" spans="1:1" x14ac:dyDescent="0.2">
      <c r="A1119" s="156"/>
    </row>
    <row r="1120" spans="1:1" x14ac:dyDescent="0.2">
      <c r="A1120" s="156"/>
    </row>
    <row r="1121" spans="1:1" x14ac:dyDescent="0.2">
      <c r="A1121" s="156"/>
    </row>
    <row r="1122" spans="1:1" x14ac:dyDescent="0.2">
      <c r="A1122" s="156"/>
    </row>
    <row r="1123" spans="1:1" x14ac:dyDescent="0.2">
      <c r="A1123" s="156"/>
    </row>
    <row r="1124" spans="1:1" x14ac:dyDescent="0.2">
      <c r="A1124" s="156"/>
    </row>
    <row r="1125" spans="1:1" x14ac:dyDescent="0.2">
      <c r="A1125" s="156"/>
    </row>
    <row r="1126" spans="1:1" x14ac:dyDescent="0.2">
      <c r="A1126" s="156"/>
    </row>
    <row r="1127" spans="1:1" x14ac:dyDescent="0.2">
      <c r="A1127" s="156"/>
    </row>
    <row r="1128" spans="1:1" x14ac:dyDescent="0.2">
      <c r="A1128" s="156"/>
    </row>
    <row r="1129" spans="1:1" x14ac:dyDescent="0.2">
      <c r="A1129" s="156"/>
    </row>
    <row r="1130" spans="1:1" x14ac:dyDescent="0.2">
      <c r="A1130" s="156"/>
    </row>
    <row r="1131" spans="1:1" x14ac:dyDescent="0.2">
      <c r="A1131" s="156"/>
    </row>
    <row r="1132" spans="1:1" x14ac:dyDescent="0.2">
      <c r="A1132" s="156"/>
    </row>
    <row r="1133" spans="1:1" x14ac:dyDescent="0.2">
      <c r="A1133" s="156"/>
    </row>
    <row r="1134" spans="1:1" x14ac:dyDescent="0.2">
      <c r="A1134" s="156"/>
    </row>
    <row r="1135" spans="1:1" x14ac:dyDescent="0.2">
      <c r="A1135" s="156"/>
    </row>
    <row r="1136" spans="1:1" x14ac:dyDescent="0.2">
      <c r="A1136" s="156"/>
    </row>
    <row r="1137" spans="1:1" x14ac:dyDescent="0.2">
      <c r="A1137" s="156"/>
    </row>
    <row r="1138" spans="1:1" x14ac:dyDescent="0.2">
      <c r="A1138" s="156"/>
    </row>
    <row r="1139" spans="1:1" x14ac:dyDescent="0.2">
      <c r="A1139" s="156"/>
    </row>
    <row r="1140" spans="1:1" x14ac:dyDescent="0.2">
      <c r="A1140" s="156"/>
    </row>
    <row r="1141" spans="1:1" x14ac:dyDescent="0.2">
      <c r="A1141" s="156"/>
    </row>
    <row r="1142" spans="1:1" x14ac:dyDescent="0.2">
      <c r="A1142" s="156"/>
    </row>
    <row r="1143" spans="1:1" x14ac:dyDescent="0.2">
      <c r="A1143" s="156"/>
    </row>
    <row r="1144" spans="1:1" x14ac:dyDescent="0.2">
      <c r="A1144" s="156"/>
    </row>
    <row r="1145" spans="1:1" x14ac:dyDescent="0.2">
      <c r="A1145" s="156"/>
    </row>
    <row r="1146" spans="1:1" x14ac:dyDescent="0.2">
      <c r="A1146" s="156"/>
    </row>
    <row r="1147" spans="1:1" x14ac:dyDescent="0.2">
      <c r="A1147" s="156"/>
    </row>
    <row r="1148" spans="1:1" x14ac:dyDescent="0.2">
      <c r="A1148" s="156"/>
    </row>
    <row r="1149" spans="1:1" x14ac:dyDescent="0.2">
      <c r="A1149" s="156"/>
    </row>
    <row r="1150" spans="1:1" x14ac:dyDescent="0.2">
      <c r="A1150" s="156"/>
    </row>
    <row r="1151" spans="1:1" x14ac:dyDescent="0.2">
      <c r="A1151" s="156"/>
    </row>
    <row r="1152" spans="1:1" x14ac:dyDescent="0.2">
      <c r="A1152" s="156"/>
    </row>
    <row r="1153" spans="1:1" x14ac:dyDescent="0.2">
      <c r="A1153" s="156"/>
    </row>
    <row r="1154" spans="1:1" x14ac:dyDescent="0.2">
      <c r="A1154" s="156"/>
    </row>
    <row r="1155" spans="1:1" x14ac:dyDescent="0.2">
      <c r="A1155" s="156"/>
    </row>
    <row r="1156" spans="1:1" x14ac:dyDescent="0.2">
      <c r="A1156" s="156"/>
    </row>
    <row r="1157" spans="1:1" x14ac:dyDescent="0.2">
      <c r="A1157" s="156"/>
    </row>
    <row r="1158" spans="1:1" x14ac:dyDescent="0.2">
      <c r="A1158" s="156"/>
    </row>
    <row r="1159" spans="1:1" x14ac:dyDescent="0.2">
      <c r="A1159" s="156"/>
    </row>
    <row r="1160" spans="1:1" x14ac:dyDescent="0.2">
      <c r="A1160" s="156"/>
    </row>
    <row r="1161" spans="1:1" x14ac:dyDescent="0.2">
      <c r="A1161" s="156"/>
    </row>
    <row r="1162" spans="1:1" x14ac:dyDescent="0.2">
      <c r="A1162" s="156"/>
    </row>
    <row r="1163" spans="1:1" x14ac:dyDescent="0.2">
      <c r="A1163" s="156"/>
    </row>
    <row r="1164" spans="1:1" x14ac:dyDescent="0.2">
      <c r="A1164" s="156"/>
    </row>
    <row r="1165" spans="1:1" x14ac:dyDescent="0.2">
      <c r="A1165" s="156"/>
    </row>
    <row r="1166" spans="1:1" x14ac:dyDescent="0.2">
      <c r="A1166" s="156"/>
    </row>
    <row r="1167" spans="1:1" x14ac:dyDescent="0.2">
      <c r="A1167" s="156"/>
    </row>
    <row r="1168" spans="1:1" x14ac:dyDescent="0.2">
      <c r="A1168" s="156"/>
    </row>
    <row r="1169" spans="1:1" x14ac:dyDescent="0.2">
      <c r="A1169" s="156"/>
    </row>
    <row r="1170" spans="1:1" x14ac:dyDescent="0.2">
      <c r="A1170" s="156"/>
    </row>
    <row r="1171" spans="1:1" x14ac:dyDescent="0.2">
      <c r="A1171" s="156"/>
    </row>
    <row r="1172" spans="1:1" x14ac:dyDescent="0.2">
      <c r="A1172" s="156"/>
    </row>
    <row r="1173" spans="1:1" x14ac:dyDescent="0.2">
      <c r="A1173" s="156"/>
    </row>
    <row r="1174" spans="1:1" x14ac:dyDescent="0.2">
      <c r="A1174" s="156"/>
    </row>
    <row r="1175" spans="1:1" x14ac:dyDescent="0.2">
      <c r="A1175" s="156"/>
    </row>
    <row r="1176" spans="1:1" x14ac:dyDescent="0.2">
      <c r="A1176" s="156"/>
    </row>
    <row r="1177" spans="1:1" x14ac:dyDescent="0.2">
      <c r="A1177" s="156"/>
    </row>
    <row r="1178" spans="1:1" x14ac:dyDescent="0.2">
      <c r="A1178" s="156"/>
    </row>
    <row r="1179" spans="1:1" x14ac:dyDescent="0.2">
      <c r="A1179" s="156"/>
    </row>
    <row r="1180" spans="1:1" x14ac:dyDescent="0.2">
      <c r="A1180" s="156"/>
    </row>
    <row r="1181" spans="1:1" x14ac:dyDescent="0.2">
      <c r="A1181" s="156"/>
    </row>
    <row r="1182" spans="1:1" x14ac:dyDescent="0.2">
      <c r="A1182" s="156"/>
    </row>
    <row r="1183" spans="1:1" x14ac:dyDescent="0.2">
      <c r="A1183" s="156"/>
    </row>
    <row r="1184" spans="1:1" x14ac:dyDescent="0.2">
      <c r="A1184" s="156"/>
    </row>
    <row r="1185" spans="1:1" x14ac:dyDescent="0.2">
      <c r="A1185" s="156"/>
    </row>
    <row r="1186" spans="1:1" x14ac:dyDescent="0.2">
      <c r="A1186" s="156"/>
    </row>
    <row r="1187" spans="1:1" x14ac:dyDescent="0.2">
      <c r="A1187" s="156"/>
    </row>
    <row r="1188" spans="1:1" x14ac:dyDescent="0.2">
      <c r="A1188" s="156"/>
    </row>
    <row r="1189" spans="1:1" x14ac:dyDescent="0.2">
      <c r="A1189" s="156"/>
    </row>
    <row r="1190" spans="1:1" x14ac:dyDescent="0.2">
      <c r="A1190" s="156"/>
    </row>
    <row r="1191" spans="1:1" x14ac:dyDescent="0.2">
      <c r="A1191" s="156"/>
    </row>
    <row r="1192" spans="1:1" x14ac:dyDescent="0.2">
      <c r="A1192" s="156"/>
    </row>
    <row r="1193" spans="1:1" x14ac:dyDescent="0.2">
      <c r="A1193" s="156"/>
    </row>
    <row r="1194" spans="1:1" x14ac:dyDescent="0.2">
      <c r="A1194" s="156"/>
    </row>
    <row r="1195" spans="1:1" x14ac:dyDescent="0.2">
      <c r="A1195" s="156"/>
    </row>
    <row r="1196" spans="1:1" x14ac:dyDescent="0.2">
      <c r="A1196" s="156"/>
    </row>
    <row r="1197" spans="1:1" x14ac:dyDescent="0.2">
      <c r="A1197" s="156"/>
    </row>
    <row r="1198" spans="1:1" x14ac:dyDescent="0.2">
      <c r="A1198" s="156"/>
    </row>
    <row r="1199" spans="1:1" x14ac:dyDescent="0.2">
      <c r="A1199" s="156"/>
    </row>
    <row r="1200" spans="1:1" x14ac:dyDescent="0.2">
      <c r="A1200" s="156"/>
    </row>
    <row r="1201" spans="1:1" x14ac:dyDescent="0.2">
      <c r="A1201" s="156"/>
    </row>
    <row r="1202" spans="1:1" x14ac:dyDescent="0.2">
      <c r="A1202" s="156"/>
    </row>
    <row r="1203" spans="1:1" x14ac:dyDescent="0.2">
      <c r="A1203" s="156"/>
    </row>
    <row r="1204" spans="1:1" x14ac:dyDescent="0.2">
      <c r="A1204" s="156"/>
    </row>
    <row r="1205" spans="1:1" x14ac:dyDescent="0.2">
      <c r="A1205" s="156"/>
    </row>
    <row r="1206" spans="1:1" x14ac:dyDescent="0.2">
      <c r="A1206" s="156"/>
    </row>
    <row r="1207" spans="1:1" x14ac:dyDescent="0.2">
      <c r="A1207" s="156"/>
    </row>
    <row r="1208" spans="1:1" x14ac:dyDescent="0.2">
      <c r="A1208" s="156"/>
    </row>
    <row r="1209" spans="1:1" x14ac:dyDescent="0.2">
      <c r="A1209" s="156"/>
    </row>
    <row r="1210" spans="1:1" x14ac:dyDescent="0.2">
      <c r="A1210" s="156"/>
    </row>
    <row r="1211" spans="1:1" x14ac:dyDescent="0.2">
      <c r="A1211" s="156"/>
    </row>
    <row r="1212" spans="1:1" x14ac:dyDescent="0.2">
      <c r="A1212" s="156"/>
    </row>
    <row r="1213" spans="1:1" x14ac:dyDescent="0.2">
      <c r="A1213" s="156"/>
    </row>
    <row r="1214" spans="1:1" x14ac:dyDescent="0.2">
      <c r="A1214" s="156"/>
    </row>
    <row r="1215" spans="1:1" x14ac:dyDescent="0.2">
      <c r="A1215" s="156"/>
    </row>
    <row r="1216" spans="1:1" x14ac:dyDescent="0.2">
      <c r="A1216" s="156"/>
    </row>
    <row r="1217" spans="1:1" x14ac:dyDescent="0.2">
      <c r="A1217" s="156"/>
    </row>
    <row r="1218" spans="1:1" x14ac:dyDescent="0.2">
      <c r="A1218" s="156"/>
    </row>
    <row r="1219" spans="1:1" x14ac:dyDescent="0.2">
      <c r="A1219" s="156"/>
    </row>
    <row r="1220" spans="1:1" x14ac:dyDescent="0.2">
      <c r="A1220" s="156"/>
    </row>
    <row r="1221" spans="1:1" x14ac:dyDescent="0.2">
      <c r="A1221" s="156"/>
    </row>
    <row r="1222" spans="1:1" x14ac:dyDescent="0.2">
      <c r="A1222" s="156"/>
    </row>
    <row r="1223" spans="1:1" x14ac:dyDescent="0.2">
      <c r="A1223" s="156"/>
    </row>
    <row r="1224" spans="1:1" x14ac:dyDescent="0.2">
      <c r="A1224" s="156"/>
    </row>
    <row r="1225" spans="1:1" x14ac:dyDescent="0.2">
      <c r="A1225" s="156"/>
    </row>
    <row r="1226" spans="1:1" x14ac:dyDescent="0.2">
      <c r="A1226" s="156"/>
    </row>
    <row r="1227" spans="1:1" x14ac:dyDescent="0.2">
      <c r="A1227" s="156"/>
    </row>
    <row r="1228" spans="1:1" x14ac:dyDescent="0.2">
      <c r="A1228" s="156"/>
    </row>
    <row r="1229" spans="1:1" x14ac:dyDescent="0.2">
      <c r="A1229" s="156"/>
    </row>
    <row r="1230" spans="1:1" x14ac:dyDescent="0.2">
      <c r="A1230" s="156"/>
    </row>
    <row r="1231" spans="1:1" x14ac:dyDescent="0.2">
      <c r="A1231" s="156"/>
    </row>
    <row r="1232" spans="1:1" x14ac:dyDescent="0.2">
      <c r="A1232" s="156"/>
    </row>
    <row r="1233" spans="1:1" x14ac:dyDescent="0.2">
      <c r="A1233" s="156"/>
    </row>
    <row r="1234" spans="1:1" x14ac:dyDescent="0.2">
      <c r="A1234" s="156"/>
    </row>
    <row r="1235" spans="1:1" x14ac:dyDescent="0.2">
      <c r="A1235" s="156"/>
    </row>
    <row r="1236" spans="1:1" x14ac:dyDescent="0.2">
      <c r="A1236" s="156"/>
    </row>
    <row r="1237" spans="1:1" x14ac:dyDescent="0.2">
      <c r="A1237" s="156"/>
    </row>
    <row r="1238" spans="1:1" x14ac:dyDescent="0.2">
      <c r="A1238" s="156"/>
    </row>
    <row r="1239" spans="1:1" x14ac:dyDescent="0.2">
      <c r="A1239" s="156"/>
    </row>
    <row r="1240" spans="1:1" x14ac:dyDescent="0.2">
      <c r="A1240" s="156"/>
    </row>
    <row r="1241" spans="1:1" x14ac:dyDescent="0.2">
      <c r="A1241" s="156"/>
    </row>
    <row r="1242" spans="1:1" x14ac:dyDescent="0.2">
      <c r="A1242" s="156"/>
    </row>
    <row r="1243" spans="1:1" x14ac:dyDescent="0.2">
      <c r="A1243" s="156"/>
    </row>
    <row r="1244" spans="1:1" x14ac:dyDescent="0.2">
      <c r="A1244" s="156"/>
    </row>
    <row r="1245" spans="1:1" x14ac:dyDescent="0.2">
      <c r="A1245" s="156"/>
    </row>
    <row r="1246" spans="1:1" x14ac:dyDescent="0.2">
      <c r="A1246" s="156"/>
    </row>
    <row r="1247" spans="1:1" x14ac:dyDescent="0.2">
      <c r="A1247" s="156"/>
    </row>
    <row r="1248" spans="1:1" x14ac:dyDescent="0.2">
      <c r="A1248" s="156"/>
    </row>
    <row r="1249" spans="1:1" x14ac:dyDescent="0.2">
      <c r="A1249" s="156"/>
    </row>
    <row r="1250" spans="1:1" x14ac:dyDescent="0.2">
      <c r="A1250" s="156"/>
    </row>
    <row r="1251" spans="1:1" x14ac:dyDescent="0.2">
      <c r="A1251" s="156"/>
    </row>
    <row r="1252" spans="1:1" x14ac:dyDescent="0.2">
      <c r="A1252" s="156"/>
    </row>
    <row r="1253" spans="1:1" x14ac:dyDescent="0.2">
      <c r="A1253" s="156"/>
    </row>
    <row r="1254" spans="1:1" x14ac:dyDescent="0.2">
      <c r="A1254" s="156"/>
    </row>
    <row r="1255" spans="1:1" x14ac:dyDescent="0.2">
      <c r="A1255" s="156"/>
    </row>
    <row r="1256" spans="1:1" x14ac:dyDescent="0.2">
      <c r="A1256" s="156"/>
    </row>
    <row r="1257" spans="1:1" x14ac:dyDescent="0.2">
      <c r="A1257" s="156"/>
    </row>
    <row r="1258" spans="1:1" x14ac:dyDescent="0.2">
      <c r="A1258" s="156"/>
    </row>
    <row r="1259" spans="1:1" x14ac:dyDescent="0.2">
      <c r="A1259" s="156"/>
    </row>
    <row r="1260" spans="1:1" x14ac:dyDescent="0.2">
      <c r="A1260" s="156"/>
    </row>
    <row r="1261" spans="1:1" x14ac:dyDescent="0.2">
      <c r="A1261" s="156"/>
    </row>
    <row r="1262" spans="1:1" x14ac:dyDescent="0.2">
      <c r="A1262" s="156"/>
    </row>
    <row r="1263" spans="1:1" x14ac:dyDescent="0.2">
      <c r="A1263" s="156"/>
    </row>
    <row r="1264" spans="1:1" x14ac:dyDescent="0.2">
      <c r="A1264" s="156"/>
    </row>
    <row r="1265" spans="1:1" x14ac:dyDescent="0.2">
      <c r="A1265" s="156"/>
    </row>
    <row r="1266" spans="1:1" x14ac:dyDescent="0.2">
      <c r="A1266" s="156"/>
    </row>
    <row r="1267" spans="1:1" x14ac:dyDescent="0.2">
      <c r="A1267" s="156"/>
    </row>
    <row r="1268" spans="1:1" x14ac:dyDescent="0.2">
      <c r="A1268" s="156"/>
    </row>
    <row r="1269" spans="1:1" x14ac:dyDescent="0.2">
      <c r="A1269" s="156"/>
    </row>
    <row r="1270" spans="1:1" x14ac:dyDescent="0.2">
      <c r="A1270" s="156"/>
    </row>
    <row r="1271" spans="1:1" x14ac:dyDescent="0.2">
      <c r="A1271" s="156"/>
    </row>
    <row r="1272" spans="1:1" x14ac:dyDescent="0.2">
      <c r="A1272" s="156"/>
    </row>
    <row r="1273" spans="1:1" x14ac:dyDescent="0.2">
      <c r="A1273" s="156"/>
    </row>
    <row r="1274" spans="1:1" x14ac:dyDescent="0.2">
      <c r="A1274" s="156"/>
    </row>
    <row r="1275" spans="1:1" x14ac:dyDescent="0.2">
      <c r="A1275" s="156"/>
    </row>
    <row r="1276" spans="1:1" x14ac:dyDescent="0.2">
      <c r="A1276" s="156"/>
    </row>
    <row r="1277" spans="1:1" x14ac:dyDescent="0.2">
      <c r="A1277" s="156"/>
    </row>
    <row r="1278" spans="1:1" x14ac:dyDescent="0.2">
      <c r="A1278" s="156"/>
    </row>
    <row r="1279" spans="1:1" x14ac:dyDescent="0.2">
      <c r="A1279" s="156"/>
    </row>
    <row r="1280" spans="1:1" x14ac:dyDescent="0.2">
      <c r="A1280" s="156"/>
    </row>
    <row r="1281" spans="1:1" x14ac:dyDescent="0.2">
      <c r="A1281" s="156"/>
    </row>
    <row r="1282" spans="1:1" x14ac:dyDescent="0.2">
      <c r="A1282" s="156"/>
    </row>
    <row r="1283" spans="1:1" x14ac:dyDescent="0.2">
      <c r="A1283" s="156"/>
    </row>
    <row r="1284" spans="1:1" x14ac:dyDescent="0.2">
      <c r="A1284" s="156"/>
    </row>
    <row r="1285" spans="1:1" x14ac:dyDescent="0.2">
      <c r="A1285" s="156"/>
    </row>
    <row r="1286" spans="1:1" x14ac:dyDescent="0.2">
      <c r="A1286" s="156"/>
    </row>
    <row r="1287" spans="1:1" x14ac:dyDescent="0.2">
      <c r="A1287" s="156"/>
    </row>
    <row r="1288" spans="1:1" x14ac:dyDescent="0.2">
      <c r="A1288" s="156"/>
    </row>
    <row r="1289" spans="1:1" x14ac:dyDescent="0.2">
      <c r="A1289" s="156"/>
    </row>
    <row r="1290" spans="1:1" x14ac:dyDescent="0.2">
      <c r="A1290" s="156"/>
    </row>
    <row r="1291" spans="1:1" x14ac:dyDescent="0.2">
      <c r="A1291" s="156"/>
    </row>
    <row r="1292" spans="1:1" x14ac:dyDescent="0.2">
      <c r="A1292" s="156"/>
    </row>
    <row r="1293" spans="1:1" x14ac:dyDescent="0.2">
      <c r="A1293" s="156"/>
    </row>
    <row r="1294" spans="1:1" x14ac:dyDescent="0.2">
      <c r="A1294" s="156"/>
    </row>
    <row r="1295" spans="1:1" x14ac:dyDescent="0.2">
      <c r="A1295" s="156"/>
    </row>
    <row r="1296" spans="1:1" x14ac:dyDescent="0.2">
      <c r="A1296" s="156"/>
    </row>
    <row r="1297" spans="1:1" x14ac:dyDescent="0.2">
      <c r="A1297" s="156"/>
    </row>
    <row r="1298" spans="1:1" x14ac:dyDescent="0.2">
      <c r="A1298" s="156"/>
    </row>
    <row r="1299" spans="1:1" x14ac:dyDescent="0.2">
      <c r="A1299" s="156"/>
    </row>
    <row r="1300" spans="1:1" x14ac:dyDescent="0.2">
      <c r="A1300" s="156"/>
    </row>
    <row r="1301" spans="1:1" x14ac:dyDescent="0.2">
      <c r="A1301" s="156"/>
    </row>
    <row r="1302" spans="1:1" x14ac:dyDescent="0.2">
      <c r="A1302" s="156"/>
    </row>
    <row r="1303" spans="1:1" x14ac:dyDescent="0.2">
      <c r="A1303" s="156"/>
    </row>
    <row r="1304" spans="1:1" x14ac:dyDescent="0.2">
      <c r="A1304" s="156"/>
    </row>
    <row r="1305" spans="1:1" x14ac:dyDescent="0.2">
      <c r="A1305" s="156"/>
    </row>
    <row r="1306" spans="1:1" x14ac:dyDescent="0.2">
      <c r="A1306" s="156"/>
    </row>
    <row r="1307" spans="1:1" x14ac:dyDescent="0.2">
      <c r="A1307" s="156"/>
    </row>
    <row r="1308" spans="1:1" x14ac:dyDescent="0.2">
      <c r="A1308" s="156"/>
    </row>
    <row r="1309" spans="1:1" x14ac:dyDescent="0.2">
      <c r="A1309" s="156"/>
    </row>
    <row r="1310" spans="1:1" x14ac:dyDescent="0.2">
      <c r="A1310" s="156"/>
    </row>
    <row r="1311" spans="1:1" x14ac:dyDescent="0.2">
      <c r="A1311" s="156"/>
    </row>
    <row r="1312" spans="1:1" x14ac:dyDescent="0.2">
      <c r="A1312" s="156"/>
    </row>
    <row r="1313" spans="1:1" x14ac:dyDescent="0.2">
      <c r="A1313" s="156"/>
    </row>
    <row r="1314" spans="1:1" x14ac:dyDescent="0.2">
      <c r="A1314" s="156"/>
    </row>
    <row r="1315" spans="1:1" x14ac:dyDescent="0.2">
      <c r="A1315" s="156"/>
    </row>
    <row r="1316" spans="1:1" x14ac:dyDescent="0.2">
      <c r="A1316" s="156"/>
    </row>
    <row r="1317" spans="1:1" x14ac:dyDescent="0.2">
      <c r="A1317" s="156"/>
    </row>
    <row r="1318" spans="1:1" x14ac:dyDescent="0.2">
      <c r="A1318" s="156"/>
    </row>
    <row r="1319" spans="1:1" x14ac:dyDescent="0.2">
      <c r="A1319" s="156"/>
    </row>
    <row r="1320" spans="1:1" x14ac:dyDescent="0.2">
      <c r="A1320" s="156"/>
    </row>
    <row r="1321" spans="1:1" x14ac:dyDescent="0.2">
      <c r="A1321" s="156"/>
    </row>
    <row r="1322" spans="1:1" x14ac:dyDescent="0.2">
      <c r="A1322" s="156"/>
    </row>
    <row r="1323" spans="1:1" x14ac:dyDescent="0.2">
      <c r="A1323" s="156"/>
    </row>
    <row r="1324" spans="1:1" x14ac:dyDescent="0.2">
      <c r="A1324" s="156"/>
    </row>
    <row r="1325" spans="1:1" x14ac:dyDescent="0.2">
      <c r="A1325" s="156"/>
    </row>
    <row r="1326" spans="1:1" x14ac:dyDescent="0.2">
      <c r="A1326" s="156"/>
    </row>
    <row r="1327" spans="1:1" x14ac:dyDescent="0.2">
      <c r="A1327" s="156"/>
    </row>
    <row r="1328" spans="1:1" x14ac:dyDescent="0.2">
      <c r="A1328" s="156"/>
    </row>
    <row r="1329" spans="1:1" x14ac:dyDescent="0.2">
      <c r="A1329" s="156"/>
    </row>
    <row r="1330" spans="1:1" x14ac:dyDescent="0.2">
      <c r="A1330" s="156"/>
    </row>
    <row r="1331" spans="1:1" x14ac:dyDescent="0.2">
      <c r="A1331" s="156"/>
    </row>
    <row r="1332" spans="1:1" x14ac:dyDescent="0.2">
      <c r="A1332" s="156"/>
    </row>
    <row r="1333" spans="1:1" x14ac:dyDescent="0.2">
      <c r="A1333" s="156"/>
    </row>
    <row r="1334" spans="1:1" x14ac:dyDescent="0.2">
      <c r="A1334" s="156"/>
    </row>
    <row r="1335" spans="1:1" x14ac:dyDescent="0.2">
      <c r="A1335" s="156"/>
    </row>
    <row r="1336" spans="1:1" x14ac:dyDescent="0.2">
      <c r="A1336" s="156"/>
    </row>
    <row r="1337" spans="1:1" x14ac:dyDescent="0.2">
      <c r="A1337" s="156"/>
    </row>
    <row r="1338" spans="1:1" x14ac:dyDescent="0.2">
      <c r="A1338" s="156"/>
    </row>
    <row r="1339" spans="1:1" x14ac:dyDescent="0.2">
      <c r="A1339" s="156"/>
    </row>
    <row r="1340" spans="1:1" x14ac:dyDescent="0.2">
      <c r="A1340" s="156"/>
    </row>
    <row r="1341" spans="1:1" x14ac:dyDescent="0.2">
      <c r="A1341" s="156"/>
    </row>
    <row r="1342" spans="1:1" x14ac:dyDescent="0.2">
      <c r="A1342" s="156"/>
    </row>
    <row r="1343" spans="1:1" x14ac:dyDescent="0.2">
      <c r="A1343" s="156"/>
    </row>
    <row r="1344" spans="1:1" x14ac:dyDescent="0.2">
      <c r="A1344" s="156"/>
    </row>
    <row r="1345" spans="1:1" x14ac:dyDescent="0.2">
      <c r="A1345" s="156"/>
    </row>
    <row r="1346" spans="1:1" x14ac:dyDescent="0.2">
      <c r="A1346" s="156"/>
    </row>
    <row r="1347" spans="1:1" x14ac:dyDescent="0.2">
      <c r="A1347" s="156"/>
    </row>
    <row r="1348" spans="1:1" x14ac:dyDescent="0.2">
      <c r="A1348" s="156"/>
    </row>
    <row r="1349" spans="1:1" x14ac:dyDescent="0.2">
      <c r="A1349" s="156"/>
    </row>
    <row r="1350" spans="1:1" x14ac:dyDescent="0.2">
      <c r="A1350" s="156"/>
    </row>
    <row r="1351" spans="1:1" x14ac:dyDescent="0.2">
      <c r="A1351" s="156"/>
    </row>
    <row r="1352" spans="1:1" x14ac:dyDescent="0.2">
      <c r="A1352" s="156"/>
    </row>
    <row r="1353" spans="1:1" x14ac:dyDescent="0.2">
      <c r="A1353" s="156"/>
    </row>
    <row r="1354" spans="1:1" x14ac:dyDescent="0.2">
      <c r="A1354" s="156"/>
    </row>
    <row r="1355" spans="1:1" x14ac:dyDescent="0.2">
      <c r="A1355" s="156"/>
    </row>
    <row r="1356" spans="1:1" x14ac:dyDescent="0.2">
      <c r="A1356" s="156"/>
    </row>
    <row r="1357" spans="1:1" x14ac:dyDescent="0.2">
      <c r="A1357" s="156"/>
    </row>
    <row r="1358" spans="1:1" x14ac:dyDescent="0.2">
      <c r="A1358" s="156"/>
    </row>
    <row r="1359" spans="1:1" x14ac:dyDescent="0.2">
      <c r="A1359" s="156"/>
    </row>
    <row r="1360" spans="1:1" x14ac:dyDescent="0.2">
      <c r="A1360" s="156"/>
    </row>
    <row r="1361" spans="1:1" x14ac:dyDescent="0.2">
      <c r="A1361" s="156"/>
    </row>
    <row r="1362" spans="1:1" x14ac:dyDescent="0.2">
      <c r="A1362" s="156"/>
    </row>
    <row r="1363" spans="1:1" x14ac:dyDescent="0.2">
      <c r="A1363" s="156"/>
    </row>
    <row r="1364" spans="1:1" x14ac:dyDescent="0.2">
      <c r="A1364" s="156"/>
    </row>
    <row r="1365" spans="1:1" x14ac:dyDescent="0.2">
      <c r="A1365" s="156"/>
    </row>
    <row r="1366" spans="1:1" x14ac:dyDescent="0.2">
      <c r="A1366" s="156"/>
    </row>
    <row r="1367" spans="1:1" x14ac:dyDescent="0.2">
      <c r="A1367" s="156"/>
    </row>
    <row r="1368" spans="1:1" x14ac:dyDescent="0.2">
      <c r="A1368" s="156"/>
    </row>
    <row r="1369" spans="1:1" x14ac:dyDescent="0.2">
      <c r="A1369" s="156"/>
    </row>
    <row r="1370" spans="1:1" x14ac:dyDescent="0.2">
      <c r="A1370" s="156"/>
    </row>
    <row r="1371" spans="1:1" x14ac:dyDescent="0.2">
      <c r="A1371" s="156"/>
    </row>
    <row r="1372" spans="1:1" x14ac:dyDescent="0.2">
      <c r="A1372" s="156"/>
    </row>
    <row r="1373" spans="1:1" x14ac:dyDescent="0.2">
      <c r="A1373" s="156"/>
    </row>
    <row r="1374" spans="1:1" x14ac:dyDescent="0.2">
      <c r="A1374" s="156"/>
    </row>
    <row r="1375" spans="1:1" x14ac:dyDescent="0.2">
      <c r="A1375" s="156"/>
    </row>
    <row r="1376" spans="1:1" x14ac:dyDescent="0.2">
      <c r="A1376" s="156"/>
    </row>
    <row r="1377" spans="1:1" x14ac:dyDescent="0.2">
      <c r="A1377" s="156"/>
    </row>
    <row r="1378" spans="1:1" x14ac:dyDescent="0.2">
      <c r="A1378" s="156"/>
    </row>
    <row r="1379" spans="1:1" x14ac:dyDescent="0.2">
      <c r="A1379" s="156"/>
    </row>
    <row r="1380" spans="1:1" x14ac:dyDescent="0.2">
      <c r="A1380" s="156"/>
    </row>
    <row r="1381" spans="1:1" x14ac:dyDescent="0.2">
      <c r="A1381" s="156"/>
    </row>
    <row r="1382" spans="1:1" x14ac:dyDescent="0.2">
      <c r="A1382" s="156"/>
    </row>
    <row r="1383" spans="1:1" x14ac:dyDescent="0.2">
      <c r="A1383" s="156"/>
    </row>
    <row r="1384" spans="1:1" x14ac:dyDescent="0.2">
      <c r="A1384" s="156"/>
    </row>
    <row r="1385" spans="1:1" x14ac:dyDescent="0.2">
      <c r="A1385" s="156"/>
    </row>
    <row r="1386" spans="1:1" x14ac:dyDescent="0.2">
      <c r="A1386" s="156"/>
    </row>
    <row r="1387" spans="1:1" x14ac:dyDescent="0.2">
      <c r="A1387" s="156"/>
    </row>
    <row r="1388" spans="1:1" x14ac:dyDescent="0.2">
      <c r="A1388" s="156"/>
    </row>
    <row r="1389" spans="1:1" x14ac:dyDescent="0.2">
      <c r="A1389" s="156"/>
    </row>
    <row r="1390" spans="1:1" x14ac:dyDescent="0.2">
      <c r="A1390" s="156"/>
    </row>
    <row r="1391" spans="1:1" x14ac:dyDescent="0.2">
      <c r="A1391" s="156"/>
    </row>
    <row r="1392" spans="1:1" x14ac:dyDescent="0.2">
      <c r="A1392" s="156"/>
    </row>
    <row r="1393" spans="1:1" x14ac:dyDescent="0.2">
      <c r="A1393" s="156"/>
    </row>
    <row r="1394" spans="1:1" x14ac:dyDescent="0.2">
      <c r="A1394" s="156"/>
    </row>
    <row r="1395" spans="1:1" x14ac:dyDescent="0.2">
      <c r="A1395" s="156"/>
    </row>
    <row r="1396" spans="1:1" x14ac:dyDescent="0.2">
      <c r="A1396" s="156"/>
    </row>
    <row r="1397" spans="1:1" x14ac:dyDescent="0.2">
      <c r="A1397" s="156"/>
    </row>
    <row r="1398" spans="1:1" x14ac:dyDescent="0.2">
      <c r="A1398" s="156"/>
    </row>
    <row r="1399" spans="1:1" x14ac:dyDescent="0.2">
      <c r="A1399" s="156"/>
    </row>
    <row r="1400" spans="1:1" x14ac:dyDescent="0.2">
      <c r="A1400" s="156"/>
    </row>
    <row r="1401" spans="1:1" x14ac:dyDescent="0.2">
      <c r="A1401" s="156"/>
    </row>
    <row r="1402" spans="1:1" x14ac:dyDescent="0.2">
      <c r="A1402" s="156"/>
    </row>
    <row r="1403" spans="1:1" x14ac:dyDescent="0.2">
      <c r="A1403" s="156"/>
    </row>
    <row r="1404" spans="1:1" x14ac:dyDescent="0.2">
      <c r="A1404" s="156"/>
    </row>
    <row r="1405" spans="1:1" x14ac:dyDescent="0.2">
      <c r="A1405" s="156"/>
    </row>
    <row r="1406" spans="1:1" x14ac:dyDescent="0.2">
      <c r="A1406" s="156"/>
    </row>
    <row r="1407" spans="1:1" x14ac:dyDescent="0.2">
      <c r="A1407" s="156"/>
    </row>
    <row r="1408" spans="1:1" x14ac:dyDescent="0.2">
      <c r="A1408" s="156"/>
    </row>
    <row r="1409" spans="1:1" x14ac:dyDescent="0.2">
      <c r="A1409" s="156"/>
    </row>
    <row r="1410" spans="1:1" x14ac:dyDescent="0.2">
      <c r="A1410" s="156"/>
    </row>
    <row r="1411" spans="1:1" x14ac:dyDescent="0.2">
      <c r="A1411" s="156"/>
    </row>
    <row r="1412" spans="1:1" x14ac:dyDescent="0.2">
      <c r="A1412" s="156"/>
    </row>
    <row r="1413" spans="1:1" x14ac:dyDescent="0.2">
      <c r="A1413" s="156"/>
    </row>
    <row r="1414" spans="1:1" x14ac:dyDescent="0.2">
      <c r="A1414" s="156"/>
    </row>
    <row r="1415" spans="1:1" x14ac:dyDescent="0.2">
      <c r="A1415" s="156"/>
    </row>
    <row r="1416" spans="1:1" x14ac:dyDescent="0.2">
      <c r="A1416" s="156"/>
    </row>
    <row r="1417" spans="1:1" x14ac:dyDescent="0.2">
      <c r="A1417" s="156"/>
    </row>
    <row r="1418" spans="1:1" x14ac:dyDescent="0.2">
      <c r="A1418" s="156"/>
    </row>
    <row r="1419" spans="1:1" x14ac:dyDescent="0.2">
      <c r="A1419" s="156"/>
    </row>
    <row r="1420" spans="1:1" x14ac:dyDescent="0.2">
      <c r="A1420" s="156"/>
    </row>
    <row r="1421" spans="1:1" x14ac:dyDescent="0.2">
      <c r="A1421" s="156"/>
    </row>
    <row r="1422" spans="1:1" x14ac:dyDescent="0.2">
      <c r="A1422" s="156"/>
    </row>
    <row r="1423" spans="1:1" x14ac:dyDescent="0.2">
      <c r="A1423" s="156"/>
    </row>
    <row r="1424" spans="1:1" x14ac:dyDescent="0.2">
      <c r="A1424" s="156"/>
    </row>
    <row r="1425" spans="1:1" x14ac:dyDescent="0.2">
      <c r="A1425" s="156"/>
    </row>
    <row r="1426" spans="1:1" x14ac:dyDescent="0.2">
      <c r="A1426" s="156"/>
    </row>
    <row r="1427" spans="1:1" x14ac:dyDescent="0.2">
      <c r="A1427" s="156"/>
    </row>
    <row r="1428" spans="1:1" x14ac:dyDescent="0.2">
      <c r="A1428" s="156"/>
    </row>
    <row r="1429" spans="1:1" x14ac:dyDescent="0.2">
      <c r="A1429" s="156"/>
    </row>
    <row r="1430" spans="1:1" x14ac:dyDescent="0.2">
      <c r="A1430" s="156"/>
    </row>
    <row r="1431" spans="1:1" x14ac:dyDescent="0.2">
      <c r="A1431" s="156"/>
    </row>
    <row r="1432" spans="1:1" x14ac:dyDescent="0.2">
      <c r="A1432" s="156"/>
    </row>
    <row r="1433" spans="1:1" x14ac:dyDescent="0.2">
      <c r="A1433" s="156"/>
    </row>
    <row r="1434" spans="1:1" x14ac:dyDescent="0.2">
      <c r="A1434" s="156"/>
    </row>
    <row r="1435" spans="1:1" x14ac:dyDescent="0.2">
      <c r="A1435" s="156"/>
    </row>
    <row r="1436" spans="1:1" x14ac:dyDescent="0.2">
      <c r="A1436" s="156"/>
    </row>
    <row r="1437" spans="1:1" x14ac:dyDescent="0.2">
      <c r="A1437" s="156"/>
    </row>
    <row r="1438" spans="1:1" x14ac:dyDescent="0.2">
      <c r="A1438" s="156"/>
    </row>
    <row r="1439" spans="1:1" x14ac:dyDescent="0.2">
      <c r="A1439" s="156"/>
    </row>
    <row r="1440" spans="1:1" x14ac:dyDescent="0.2">
      <c r="A1440" s="156"/>
    </row>
    <row r="1441" spans="1:1" x14ac:dyDescent="0.2">
      <c r="A1441" s="156"/>
    </row>
    <row r="1442" spans="1:1" x14ac:dyDescent="0.2">
      <c r="A1442" s="156"/>
    </row>
    <row r="1443" spans="1:1" x14ac:dyDescent="0.2">
      <c r="A1443" s="156"/>
    </row>
    <row r="1444" spans="1:1" x14ac:dyDescent="0.2">
      <c r="A1444" s="156"/>
    </row>
    <row r="1445" spans="1:1" x14ac:dyDescent="0.2">
      <c r="A1445" s="156"/>
    </row>
    <row r="1446" spans="1:1" x14ac:dyDescent="0.2">
      <c r="A1446" s="156"/>
    </row>
    <row r="1447" spans="1:1" x14ac:dyDescent="0.2">
      <c r="A1447" s="156"/>
    </row>
    <row r="1448" spans="1:1" x14ac:dyDescent="0.2">
      <c r="A1448" s="156"/>
    </row>
    <row r="1449" spans="1:1" x14ac:dyDescent="0.2">
      <c r="A1449" s="156"/>
    </row>
    <row r="1450" spans="1:1" x14ac:dyDescent="0.2">
      <c r="A1450" s="156"/>
    </row>
    <row r="1451" spans="1:1" x14ac:dyDescent="0.2">
      <c r="A1451" s="156"/>
    </row>
    <row r="1452" spans="1:1" x14ac:dyDescent="0.2">
      <c r="A1452" s="156"/>
    </row>
    <row r="1453" spans="1:1" x14ac:dyDescent="0.2">
      <c r="A1453" s="156"/>
    </row>
    <row r="1454" spans="1:1" x14ac:dyDescent="0.2">
      <c r="A1454" s="156"/>
    </row>
    <row r="1455" spans="1:1" x14ac:dyDescent="0.2">
      <c r="A1455" s="156"/>
    </row>
    <row r="1456" spans="1:1" x14ac:dyDescent="0.2">
      <c r="A1456" s="156"/>
    </row>
    <row r="1457" spans="1:1" x14ac:dyDescent="0.2">
      <c r="A1457" s="156"/>
    </row>
    <row r="1458" spans="1:1" x14ac:dyDescent="0.2">
      <c r="A1458" s="156"/>
    </row>
    <row r="1459" spans="1:1" x14ac:dyDescent="0.2">
      <c r="A1459" s="156"/>
    </row>
    <row r="1460" spans="1:1" x14ac:dyDescent="0.2">
      <c r="A1460" s="156"/>
    </row>
    <row r="1461" spans="1:1" x14ac:dyDescent="0.2">
      <c r="A1461" s="156"/>
    </row>
    <row r="1462" spans="1:1" x14ac:dyDescent="0.2">
      <c r="A1462" s="156"/>
    </row>
    <row r="1463" spans="1:1" x14ac:dyDescent="0.2">
      <c r="A1463" s="156"/>
    </row>
    <row r="1464" spans="1:1" x14ac:dyDescent="0.2">
      <c r="A1464" s="156"/>
    </row>
    <row r="1465" spans="1:1" x14ac:dyDescent="0.2">
      <c r="A1465" s="156"/>
    </row>
    <row r="1466" spans="1:1" x14ac:dyDescent="0.2">
      <c r="A1466" s="156"/>
    </row>
    <row r="1467" spans="1:1" x14ac:dyDescent="0.2">
      <c r="A1467" s="156"/>
    </row>
    <row r="1468" spans="1:1" x14ac:dyDescent="0.2">
      <c r="A1468" s="156"/>
    </row>
    <row r="1469" spans="1:1" x14ac:dyDescent="0.2">
      <c r="A1469" s="156"/>
    </row>
    <row r="1470" spans="1:1" x14ac:dyDescent="0.2">
      <c r="A1470" s="156"/>
    </row>
    <row r="1471" spans="1:1" x14ac:dyDescent="0.2">
      <c r="A1471" s="156"/>
    </row>
    <row r="1472" spans="1:1" x14ac:dyDescent="0.2">
      <c r="A1472" s="156"/>
    </row>
    <row r="1473" spans="1:1" x14ac:dyDescent="0.2">
      <c r="A1473" s="156"/>
    </row>
    <row r="1474" spans="1:1" x14ac:dyDescent="0.2">
      <c r="A1474" s="156"/>
    </row>
    <row r="1475" spans="1:1" x14ac:dyDescent="0.2">
      <c r="A1475" s="156"/>
    </row>
    <row r="1476" spans="1:1" x14ac:dyDescent="0.2">
      <c r="A1476" s="156"/>
    </row>
    <row r="1477" spans="1:1" x14ac:dyDescent="0.2">
      <c r="A1477" s="156"/>
    </row>
    <row r="1478" spans="1:1" x14ac:dyDescent="0.2">
      <c r="A1478" s="156"/>
    </row>
    <row r="1479" spans="1:1" x14ac:dyDescent="0.2">
      <c r="A1479" s="156"/>
    </row>
    <row r="1480" spans="1:1" x14ac:dyDescent="0.2">
      <c r="A1480" s="156"/>
    </row>
    <row r="1481" spans="1:1" x14ac:dyDescent="0.2">
      <c r="A1481" s="156"/>
    </row>
    <row r="1482" spans="1:1" x14ac:dyDescent="0.2">
      <c r="A1482" s="156"/>
    </row>
    <row r="1483" spans="1:1" x14ac:dyDescent="0.2">
      <c r="A1483" s="156"/>
    </row>
    <row r="1484" spans="1:1" x14ac:dyDescent="0.2">
      <c r="A1484" s="156"/>
    </row>
    <row r="1485" spans="1:1" x14ac:dyDescent="0.2">
      <c r="A1485" s="156"/>
    </row>
    <row r="1486" spans="1:1" x14ac:dyDescent="0.2">
      <c r="A1486" s="156"/>
    </row>
    <row r="1487" spans="1:1" x14ac:dyDescent="0.2">
      <c r="A1487" s="156"/>
    </row>
    <row r="1488" spans="1:1" x14ac:dyDescent="0.2">
      <c r="A1488" s="156"/>
    </row>
    <row r="1489" spans="1:1" x14ac:dyDescent="0.2">
      <c r="A1489" s="156"/>
    </row>
    <row r="1490" spans="1:1" x14ac:dyDescent="0.2">
      <c r="A1490" s="156"/>
    </row>
    <row r="1491" spans="1:1" x14ac:dyDescent="0.2">
      <c r="A1491" s="156"/>
    </row>
    <row r="1492" spans="1:1" x14ac:dyDescent="0.2">
      <c r="A1492" s="156"/>
    </row>
    <row r="1493" spans="1:1" x14ac:dyDescent="0.2">
      <c r="A1493" s="156"/>
    </row>
    <row r="1494" spans="1:1" x14ac:dyDescent="0.2">
      <c r="A1494" s="156"/>
    </row>
    <row r="1495" spans="1:1" x14ac:dyDescent="0.2">
      <c r="A1495" s="156"/>
    </row>
    <row r="1496" spans="1:1" x14ac:dyDescent="0.2">
      <c r="A1496" s="156"/>
    </row>
    <row r="1497" spans="1:1" x14ac:dyDescent="0.2">
      <c r="A1497" s="156"/>
    </row>
    <row r="1498" spans="1:1" x14ac:dyDescent="0.2">
      <c r="A1498" s="156"/>
    </row>
    <row r="1499" spans="1:1" x14ac:dyDescent="0.2">
      <c r="A1499" s="156"/>
    </row>
    <row r="1500" spans="1:1" x14ac:dyDescent="0.2">
      <c r="A1500" s="156"/>
    </row>
    <row r="1501" spans="1:1" x14ac:dyDescent="0.2">
      <c r="A1501" s="156"/>
    </row>
    <row r="1502" spans="1:1" x14ac:dyDescent="0.2">
      <c r="A1502" s="156"/>
    </row>
    <row r="1503" spans="1:1" x14ac:dyDescent="0.2">
      <c r="A1503" s="156"/>
    </row>
    <row r="1504" spans="1:1" x14ac:dyDescent="0.2">
      <c r="A1504" s="156"/>
    </row>
    <row r="1505" spans="1:1" x14ac:dyDescent="0.2">
      <c r="A1505" s="156"/>
    </row>
    <row r="1506" spans="1:1" x14ac:dyDescent="0.2">
      <c r="A1506" s="156"/>
    </row>
    <row r="1507" spans="1:1" x14ac:dyDescent="0.2">
      <c r="A1507" s="156"/>
    </row>
    <row r="1508" spans="1:1" x14ac:dyDescent="0.2">
      <c r="A1508" s="156"/>
    </row>
    <row r="1509" spans="1:1" x14ac:dyDescent="0.2">
      <c r="A1509" s="156"/>
    </row>
    <row r="1510" spans="1:1" x14ac:dyDescent="0.2">
      <c r="A1510" s="156"/>
    </row>
    <row r="1511" spans="1:1" x14ac:dyDescent="0.2">
      <c r="A1511" s="156"/>
    </row>
    <row r="1512" spans="1:1" x14ac:dyDescent="0.2">
      <c r="A1512" s="156"/>
    </row>
    <row r="1513" spans="1:1" x14ac:dyDescent="0.2">
      <c r="A1513" s="156"/>
    </row>
    <row r="1514" spans="1:1" x14ac:dyDescent="0.2">
      <c r="A1514" s="156"/>
    </row>
    <row r="1515" spans="1:1" x14ac:dyDescent="0.2">
      <c r="A1515" s="156"/>
    </row>
    <row r="1516" spans="1:1" x14ac:dyDescent="0.2">
      <c r="A1516" s="156"/>
    </row>
    <row r="1517" spans="1:1" x14ac:dyDescent="0.2">
      <c r="A1517" s="156"/>
    </row>
    <row r="1518" spans="1:1" x14ac:dyDescent="0.2">
      <c r="A1518" s="156"/>
    </row>
    <row r="1519" spans="1:1" x14ac:dyDescent="0.2">
      <c r="A1519" s="156"/>
    </row>
    <row r="1520" spans="1:1" x14ac:dyDescent="0.2">
      <c r="A1520" s="156"/>
    </row>
    <row r="1521" spans="1:1" x14ac:dyDescent="0.2">
      <c r="A1521" s="156"/>
    </row>
    <row r="1522" spans="1:1" x14ac:dyDescent="0.2">
      <c r="A1522" s="156"/>
    </row>
    <row r="1523" spans="1:1" x14ac:dyDescent="0.2">
      <c r="A1523" s="156"/>
    </row>
    <row r="1524" spans="1:1" x14ac:dyDescent="0.2">
      <c r="A1524" s="156"/>
    </row>
    <row r="1525" spans="1:1" x14ac:dyDescent="0.2">
      <c r="A1525" s="156"/>
    </row>
    <row r="1526" spans="1:1" x14ac:dyDescent="0.2">
      <c r="A1526" s="156"/>
    </row>
    <row r="1527" spans="1:1" x14ac:dyDescent="0.2">
      <c r="A1527" s="156"/>
    </row>
    <row r="1528" spans="1:1" x14ac:dyDescent="0.2">
      <c r="A1528" s="156"/>
    </row>
    <row r="1529" spans="1:1" x14ac:dyDescent="0.2">
      <c r="A1529" s="156"/>
    </row>
    <row r="1530" spans="1:1" x14ac:dyDescent="0.2">
      <c r="A1530" s="156"/>
    </row>
    <row r="1531" spans="1:1" x14ac:dyDescent="0.2">
      <c r="A1531" s="156"/>
    </row>
    <row r="1532" spans="1:1" x14ac:dyDescent="0.2">
      <c r="A1532" s="156"/>
    </row>
    <row r="1533" spans="1:1" x14ac:dyDescent="0.2">
      <c r="A1533" s="156"/>
    </row>
    <row r="1534" spans="1:1" x14ac:dyDescent="0.2">
      <c r="A1534" s="156"/>
    </row>
    <row r="1535" spans="1:1" x14ac:dyDescent="0.2">
      <c r="A1535" s="156"/>
    </row>
    <row r="1536" spans="1:1" x14ac:dyDescent="0.2">
      <c r="A1536" s="156"/>
    </row>
    <row r="1537" spans="1:1" x14ac:dyDescent="0.2">
      <c r="A1537" s="156"/>
    </row>
    <row r="1538" spans="1:1" x14ac:dyDescent="0.2">
      <c r="A1538" s="156"/>
    </row>
    <row r="1539" spans="1:1" x14ac:dyDescent="0.2">
      <c r="A1539" s="156"/>
    </row>
    <row r="1540" spans="1:1" x14ac:dyDescent="0.2">
      <c r="A1540" s="156"/>
    </row>
    <row r="1541" spans="1:1" x14ac:dyDescent="0.2">
      <c r="A1541" s="156"/>
    </row>
    <row r="1542" spans="1:1" x14ac:dyDescent="0.2">
      <c r="A1542" s="156"/>
    </row>
    <row r="1543" spans="1:1" x14ac:dyDescent="0.2">
      <c r="A1543" s="156"/>
    </row>
    <row r="1544" spans="1:1" x14ac:dyDescent="0.2">
      <c r="A1544" s="156"/>
    </row>
    <row r="1545" spans="1:1" x14ac:dyDescent="0.2">
      <c r="A1545" s="156"/>
    </row>
    <row r="1546" spans="1:1" x14ac:dyDescent="0.2">
      <c r="A1546" s="156"/>
    </row>
    <row r="1547" spans="1:1" x14ac:dyDescent="0.2">
      <c r="A1547" s="156"/>
    </row>
    <row r="1548" spans="1:1" x14ac:dyDescent="0.2">
      <c r="A1548" s="156"/>
    </row>
    <row r="1549" spans="1:1" x14ac:dyDescent="0.2">
      <c r="A1549" s="156"/>
    </row>
    <row r="1550" spans="1:1" x14ac:dyDescent="0.2">
      <c r="A1550" s="156"/>
    </row>
    <row r="1551" spans="1:1" x14ac:dyDescent="0.2">
      <c r="A1551" s="156"/>
    </row>
    <row r="1552" spans="1:1" x14ac:dyDescent="0.2">
      <c r="A1552" s="156"/>
    </row>
    <row r="1553" spans="1:1" x14ac:dyDescent="0.2">
      <c r="A1553" s="156"/>
    </row>
    <row r="1554" spans="1:1" x14ac:dyDescent="0.2">
      <c r="A1554" s="156"/>
    </row>
    <row r="1555" spans="1:1" x14ac:dyDescent="0.2">
      <c r="A1555" s="156"/>
    </row>
    <row r="1556" spans="1:1" x14ac:dyDescent="0.2">
      <c r="A1556" s="156"/>
    </row>
    <row r="1557" spans="1:1" x14ac:dyDescent="0.2">
      <c r="A1557" s="156"/>
    </row>
    <row r="1558" spans="1:1" x14ac:dyDescent="0.2">
      <c r="A1558" s="156"/>
    </row>
    <row r="1559" spans="1:1" x14ac:dyDescent="0.2">
      <c r="A1559" s="156"/>
    </row>
    <row r="1560" spans="1:1" x14ac:dyDescent="0.2">
      <c r="A1560" s="156"/>
    </row>
    <row r="1561" spans="1:1" x14ac:dyDescent="0.2">
      <c r="A1561" s="156"/>
    </row>
    <row r="1562" spans="1:1" x14ac:dyDescent="0.2">
      <c r="A1562" s="156"/>
    </row>
    <row r="1563" spans="1:1" x14ac:dyDescent="0.2">
      <c r="A1563" s="156"/>
    </row>
    <row r="1564" spans="1:1" x14ac:dyDescent="0.2">
      <c r="A1564" s="156"/>
    </row>
    <row r="1565" spans="1:1" x14ac:dyDescent="0.2">
      <c r="A1565" s="156"/>
    </row>
    <row r="1566" spans="1:1" x14ac:dyDescent="0.2">
      <c r="A1566" s="156"/>
    </row>
    <row r="1567" spans="1:1" x14ac:dyDescent="0.2">
      <c r="A1567" s="156"/>
    </row>
    <row r="1568" spans="1:1" x14ac:dyDescent="0.2">
      <c r="A1568" s="156"/>
    </row>
    <row r="1569" spans="1:1" x14ac:dyDescent="0.2">
      <c r="A1569" s="156"/>
    </row>
    <row r="1570" spans="1:1" x14ac:dyDescent="0.2">
      <c r="A1570" s="156"/>
    </row>
    <row r="1571" spans="1:1" x14ac:dyDescent="0.2">
      <c r="A1571" s="156"/>
    </row>
    <row r="1572" spans="1:1" x14ac:dyDescent="0.2">
      <c r="A1572" s="156"/>
    </row>
    <row r="1573" spans="1:1" x14ac:dyDescent="0.2">
      <c r="A1573" s="156"/>
    </row>
    <row r="1574" spans="1:1" x14ac:dyDescent="0.2">
      <c r="A1574" s="156"/>
    </row>
    <row r="1575" spans="1:1" x14ac:dyDescent="0.2">
      <c r="A1575" s="156"/>
    </row>
    <row r="1576" spans="1:1" x14ac:dyDescent="0.2">
      <c r="A1576" s="156"/>
    </row>
    <row r="1577" spans="1:1" x14ac:dyDescent="0.2">
      <c r="A1577" s="156"/>
    </row>
    <row r="1578" spans="1:1" x14ac:dyDescent="0.2">
      <c r="A1578" s="156"/>
    </row>
    <row r="1579" spans="1:1" x14ac:dyDescent="0.2">
      <c r="A1579" s="156"/>
    </row>
    <row r="1580" spans="1:1" x14ac:dyDescent="0.2">
      <c r="A1580" s="156"/>
    </row>
    <row r="1581" spans="1:1" x14ac:dyDescent="0.2">
      <c r="A1581" s="156"/>
    </row>
    <row r="1582" spans="1:1" x14ac:dyDescent="0.2">
      <c r="A1582" s="156"/>
    </row>
    <row r="1583" spans="1:1" x14ac:dyDescent="0.2">
      <c r="A1583" s="156"/>
    </row>
    <row r="1584" spans="1:1" x14ac:dyDescent="0.2">
      <c r="A1584" s="156"/>
    </row>
    <row r="1585" spans="1:1" x14ac:dyDescent="0.2">
      <c r="A1585" s="156"/>
    </row>
    <row r="1586" spans="1:1" x14ac:dyDescent="0.2">
      <c r="A1586" s="156"/>
    </row>
    <row r="1587" spans="1:1" x14ac:dyDescent="0.2">
      <c r="A1587" s="156"/>
    </row>
    <row r="1588" spans="1:1" x14ac:dyDescent="0.2">
      <c r="A1588" s="156"/>
    </row>
    <row r="1589" spans="1:1" x14ac:dyDescent="0.2">
      <c r="A1589" s="156"/>
    </row>
    <row r="1590" spans="1:1" x14ac:dyDescent="0.2">
      <c r="A1590" s="156"/>
    </row>
    <row r="1591" spans="1:1" x14ac:dyDescent="0.2">
      <c r="A1591" s="156"/>
    </row>
    <row r="1592" spans="1:1" x14ac:dyDescent="0.2">
      <c r="A1592" s="156"/>
    </row>
    <row r="1593" spans="1:1" x14ac:dyDescent="0.2">
      <c r="A1593" s="156"/>
    </row>
    <row r="1594" spans="1:1" x14ac:dyDescent="0.2">
      <c r="A1594" s="156"/>
    </row>
    <row r="1595" spans="1:1" x14ac:dyDescent="0.2">
      <c r="A1595" s="156"/>
    </row>
    <row r="1596" spans="1:1" x14ac:dyDescent="0.2">
      <c r="A1596" s="156"/>
    </row>
    <row r="1597" spans="1:1" x14ac:dyDescent="0.2">
      <c r="A1597" s="156"/>
    </row>
    <row r="1598" spans="1:1" x14ac:dyDescent="0.2">
      <c r="A1598" s="156"/>
    </row>
    <row r="1599" spans="1:1" x14ac:dyDescent="0.2">
      <c r="A1599" s="156"/>
    </row>
    <row r="1600" spans="1:1" x14ac:dyDescent="0.2">
      <c r="A1600" s="156"/>
    </row>
    <row r="1601" spans="1:1" x14ac:dyDescent="0.2">
      <c r="A1601" s="156"/>
    </row>
    <row r="1602" spans="1:1" x14ac:dyDescent="0.2">
      <c r="A1602" s="156"/>
    </row>
    <row r="1603" spans="1:1" x14ac:dyDescent="0.2">
      <c r="A1603" s="156"/>
    </row>
    <row r="1604" spans="1:1" x14ac:dyDescent="0.2">
      <c r="A1604" s="156"/>
    </row>
    <row r="1605" spans="1:1" x14ac:dyDescent="0.2">
      <c r="A1605" s="156"/>
    </row>
    <row r="1606" spans="1:1" x14ac:dyDescent="0.2">
      <c r="A1606" s="156"/>
    </row>
    <row r="1607" spans="1:1" x14ac:dyDescent="0.2">
      <c r="A1607" s="156"/>
    </row>
    <row r="1608" spans="1:1" x14ac:dyDescent="0.2">
      <c r="A1608" s="156"/>
    </row>
    <row r="1609" spans="1:1" x14ac:dyDescent="0.2">
      <c r="A1609" s="156"/>
    </row>
    <row r="1610" spans="1:1" x14ac:dyDescent="0.2">
      <c r="A1610" s="156"/>
    </row>
    <row r="1611" spans="1:1" x14ac:dyDescent="0.2">
      <c r="A1611" s="156"/>
    </row>
    <row r="1612" spans="1:1" x14ac:dyDescent="0.2">
      <c r="A1612" s="156"/>
    </row>
    <row r="1613" spans="1:1" x14ac:dyDescent="0.2">
      <c r="A1613" s="156"/>
    </row>
    <row r="1614" spans="1:1" x14ac:dyDescent="0.2">
      <c r="A1614" s="156"/>
    </row>
    <row r="1615" spans="1:1" x14ac:dyDescent="0.2">
      <c r="A1615" s="156"/>
    </row>
    <row r="1616" spans="1:1" x14ac:dyDescent="0.2">
      <c r="A1616" s="156"/>
    </row>
    <row r="1617" spans="1:1" x14ac:dyDescent="0.2">
      <c r="A1617" s="156"/>
    </row>
    <row r="1618" spans="1:1" x14ac:dyDescent="0.2">
      <c r="A1618" s="156"/>
    </row>
    <row r="1619" spans="1:1" x14ac:dyDescent="0.2">
      <c r="A1619" s="156"/>
    </row>
    <row r="1620" spans="1:1" x14ac:dyDescent="0.2">
      <c r="A1620" s="156"/>
    </row>
    <row r="1621" spans="1:1" x14ac:dyDescent="0.2">
      <c r="A1621" s="156"/>
    </row>
    <row r="1622" spans="1:1" x14ac:dyDescent="0.2">
      <c r="A1622" s="156"/>
    </row>
    <row r="1623" spans="1:1" x14ac:dyDescent="0.2">
      <c r="A1623" s="156"/>
    </row>
    <row r="1624" spans="1:1" x14ac:dyDescent="0.2">
      <c r="A1624" s="156"/>
    </row>
    <row r="1625" spans="1:1" x14ac:dyDescent="0.2">
      <c r="A1625" s="156"/>
    </row>
    <row r="1626" spans="1:1" x14ac:dyDescent="0.2">
      <c r="A1626" s="156"/>
    </row>
    <row r="1627" spans="1:1" x14ac:dyDescent="0.2">
      <c r="A1627" s="156"/>
    </row>
    <row r="1628" spans="1:1" x14ac:dyDescent="0.2">
      <c r="A1628" s="156"/>
    </row>
    <row r="1629" spans="1:1" x14ac:dyDescent="0.2">
      <c r="A1629" s="156"/>
    </row>
    <row r="1630" spans="1:1" x14ac:dyDescent="0.2">
      <c r="A1630" s="156"/>
    </row>
    <row r="1631" spans="1:1" x14ac:dyDescent="0.2">
      <c r="A1631" s="156"/>
    </row>
    <row r="1632" spans="1:1" x14ac:dyDescent="0.2">
      <c r="A1632" s="156"/>
    </row>
    <row r="1633" spans="1:1" x14ac:dyDescent="0.2">
      <c r="A1633" s="156"/>
    </row>
    <row r="1634" spans="1:1" x14ac:dyDescent="0.2">
      <c r="A1634" s="156"/>
    </row>
    <row r="1635" spans="1:1" x14ac:dyDescent="0.2">
      <c r="A1635" s="156"/>
    </row>
    <row r="1636" spans="1:1" x14ac:dyDescent="0.2">
      <c r="A1636" s="156"/>
    </row>
    <row r="1637" spans="1:1" x14ac:dyDescent="0.2">
      <c r="A1637" s="156"/>
    </row>
    <row r="1638" spans="1:1" x14ac:dyDescent="0.2">
      <c r="A1638" s="156"/>
    </row>
    <row r="1639" spans="1:1" x14ac:dyDescent="0.2">
      <c r="A1639" s="156"/>
    </row>
    <row r="1640" spans="1:1" x14ac:dyDescent="0.2">
      <c r="A1640" s="156"/>
    </row>
    <row r="1641" spans="1:1" x14ac:dyDescent="0.2">
      <c r="A1641" s="156"/>
    </row>
    <row r="1642" spans="1:1" x14ac:dyDescent="0.2">
      <c r="A1642" s="156"/>
    </row>
    <row r="1643" spans="1:1" x14ac:dyDescent="0.2">
      <c r="A1643" s="156"/>
    </row>
    <row r="1644" spans="1:1" x14ac:dyDescent="0.2">
      <c r="A1644" s="156"/>
    </row>
    <row r="1645" spans="1:1" x14ac:dyDescent="0.2">
      <c r="A1645" s="156"/>
    </row>
    <row r="1646" spans="1:1" x14ac:dyDescent="0.2">
      <c r="A1646" s="156"/>
    </row>
    <row r="1647" spans="1:1" x14ac:dyDescent="0.2">
      <c r="A1647" s="156"/>
    </row>
    <row r="1648" spans="1:1" x14ac:dyDescent="0.2">
      <c r="A1648" s="156"/>
    </row>
    <row r="1649" spans="1:1" x14ac:dyDescent="0.2">
      <c r="A1649" s="156"/>
    </row>
    <row r="1650" spans="1:1" x14ac:dyDescent="0.2">
      <c r="A1650" s="156"/>
    </row>
    <row r="1651" spans="1:1" x14ac:dyDescent="0.2">
      <c r="A1651" s="156"/>
    </row>
    <row r="1652" spans="1:1" x14ac:dyDescent="0.2">
      <c r="A1652" s="156"/>
    </row>
    <row r="1653" spans="1:1" x14ac:dyDescent="0.2">
      <c r="A1653" s="156"/>
    </row>
    <row r="1654" spans="1:1" x14ac:dyDescent="0.2">
      <c r="A1654" s="156"/>
    </row>
    <row r="1655" spans="1:1" x14ac:dyDescent="0.2">
      <c r="A1655" s="156"/>
    </row>
    <row r="1656" spans="1:1" x14ac:dyDescent="0.2">
      <c r="A1656" s="156"/>
    </row>
    <row r="1657" spans="1:1" x14ac:dyDescent="0.2">
      <c r="A1657" s="156"/>
    </row>
    <row r="1658" spans="1:1" x14ac:dyDescent="0.2">
      <c r="A1658" s="156"/>
    </row>
    <row r="1659" spans="1:1" x14ac:dyDescent="0.2">
      <c r="A1659" s="156"/>
    </row>
    <row r="1660" spans="1:1" x14ac:dyDescent="0.2">
      <c r="A1660" s="156"/>
    </row>
    <row r="1661" spans="1:1" x14ac:dyDescent="0.2">
      <c r="A1661" s="156"/>
    </row>
    <row r="1662" spans="1:1" x14ac:dyDescent="0.2">
      <c r="A1662" s="156"/>
    </row>
    <row r="1663" spans="1:1" x14ac:dyDescent="0.2">
      <c r="A1663" s="156"/>
    </row>
    <row r="1664" spans="1:1" x14ac:dyDescent="0.2">
      <c r="A1664" s="156"/>
    </row>
    <row r="1665" spans="1:1" x14ac:dyDescent="0.2">
      <c r="A1665" s="156"/>
    </row>
    <row r="1666" spans="1:1" x14ac:dyDescent="0.2">
      <c r="A1666" s="156"/>
    </row>
    <row r="1667" spans="1:1" x14ac:dyDescent="0.2">
      <c r="A1667" s="156"/>
    </row>
    <row r="1668" spans="1:1" x14ac:dyDescent="0.2">
      <c r="A1668" s="156"/>
    </row>
    <row r="1669" spans="1:1" x14ac:dyDescent="0.2">
      <c r="A1669" s="156"/>
    </row>
    <row r="1670" spans="1:1" x14ac:dyDescent="0.2">
      <c r="A1670" s="156"/>
    </row>
    <row r="1671" spans="1:1" x14ac:dyDescent="0.2">
      <c r="A1671" s="156"/>
    </row>
    <row r="1672" spans="1:1" x14ac:dyDescent="0.2">
      <c r="A1672" s="156"/>
    </row>
    <row r="1673" spans="1:1" x14ac:dyDescent="0.2">
      <c r="A1673" s="156"/>
    </row>
    <row r="1674" spans="1:1" x14ac:dyDescent="0.2">
      <c r="A1674" s="156"/>
    </row>
    <row r="1675" spans="1:1" x14ac:dyDescent="0.2">
      <c r="A1675" s="156"/>
    </row>
    <row r="1676" spans="1:1" x14ac:dyDescent="0.2">
      <c r="A1676" s="156"/>
    </row>
    <row r="1677" spans="1:1" x14ac:dyDescent="0.2">
      <c r="A1677" s="156"/>
    </row>
    <row r="1678" spans="1:1" x14ac:dyDescent="0.2">
      <c r="A1678" s="156"/>
    </row>
    <row r="1679" spans="1:1" x14ac:dyDescent="0.2">
      <c r="A1679" s="156"/>
    </row>
    <row r="1680" spans="1:1" x14ac:dyDescent="0.2">
      <c r="A1680" s="156"/>
    </row>
    <row r="1681" spans="1:1" x14ac:dyDescent="0.2">
      <c r="A1681" s="156"/>
    </row>
    <row r="1682" spans="1:1" x14ac:dyDescent="0.2">
      <c r="A1682" s="156"/>
    </row>
    <row r="1683" spans="1:1" x14ac:dyDescent="0.2">
      <c r="A1683" s="156"/>
    </row>
    <row r="1684" spans="1:1" x14ac:dyDescent="0.2">
      <c r="A1684" s="156"/>
    </row>
    <row r="1685" spans="1:1" x14ac:dyDescent="0.2">
      <c r="A1685" s="156"/>
    </row>
    <row r="1686" spans="1:1" x14ac:dyDescent="0.2">
      <c r="A1686" s="156"/>
    </row>
    <row r="1687" spans="1:1" x14ac:dyDescent="0.2">
      <c r="A1687" s="156"/>
    </row>
    <row r="1688" spans="1:1" x14ac:dyDescent="0.2">
      <c r="A1688" s="156"/>
    </row>
    <row r="1689" spans="1:1" x14ac:dyDescent="0.2">
      <c r="A1689" s="156"/>
    </row>
    <row r="1690" spans="1:1" x14ac:dyDescent="0.2">
      <c r="A1690" s="156"/>
    </row>
    <row r="1691" spans="1:1" x14ac:dyDescent="0.2">
      <c r="A1691" s="156"/>
    </row>
    <row r="1692" spans="1:1" x14ac:dyDescent="0.2">
      <c r="A1692" s="156"/>
    </row>
    <row r="1693" spans="1:1" x14ac:dyDescent="0.2">
      <c r="A1693" s="156"/>
    </row>
    <row r="1694" spans="1:1" x14ac:dyDescent="0.2">
      <c r="A1694" s="156"/>
    </row>
    <row r="1695" spans="1:1" x14ac:dyDescent="0.2">
      <c r="A1695" s="156"/>
    </row>
    <row r="1696" spans="1:1" x14ac:dyDescent="0.2">
      <c r="A1696" s="156"/>
    </row>
    <row r="1697" spans="1:1" x14ac:dyDescent="0.2">
      <c r="A1697" s="156"/>
    </row>
    <row r="1698" spans="1:1" x14ac:dyDescent="0.2">
      <c r="A1698" s="156"/>
    </row>
    <row r="1699" spans="1:1" x14ac:dyDescent="0.2">
      <c r="A1699" s="156"/>
    </row>
    <row r="1700" spans="1:1" x14ac:dyDescent="0.2">
      <c r="A1700" s="156"/>
    </row>
    <row r="1701" spans="1:1" x14ac:dyDescent="0.2">
      <c r="A1701" s="156"/>
    </row>
    <row r="1702" spans="1:1" x14ac:dyDescent="0.2">
      <c r="A1702" s="156"/>
    </row>
    <row r="1703" spans="1:1" x14ac:dyDescent="0.2">
      <c r="A1703" s="156"/>
    </row>
    <row r="1704" spans="1:1" x14ac:dyDescent="0.2">
      <c r="A1704" s="156"/>
    </row>
    <row r="1705" spans="1:1" x14ac:dyDescent="0.2">
      <c r="A1705" s="156"/>
    </row>
    <row r="1706" spans="1:1" x14ac:dyDescent="0.2">
      <c r="A1706" s="156"/>
    </row>
    <row r="1707" spans="1:1" x14ac:dyDescent="0.2">
      <c r="A1707" s="156"/>
    </row>
    <row r="1708" spans="1:1" x14ac:dyDescent="0.2">
      <c r="A1708" s="156"/>
    </row>
    <row r="1709" spans="1:1" x14ac:dyDescent="0.2">
      <c r="A1709" s="156"/>
    </row>
    <row r="1710" spans="1:1" x14ac:dyDescent="0.2">
      <c r="A1710" s="156"/>
    </row>
    <row r="1711" spans="1:1" x14ac:dyDescent="0.2">
      <c r="A1711" s="156"/>
    </row>
    <row r="1712" spans="1:1" x14ac:dyDescent="0.2">
      <c r="A1712" s="156"/>
    </row>
    <row r="1713" spans="1:1" x14ac:dyDescent="0.2">
      <c r="A1713" s="156"/>
    </row>
    <row r="1714" spans="1:1" x14ac:dyDescent="0.2">
      <c r="A1714" s="156"/>
    </row>
    <row r="1715" spans="1:1" x14ac:dyDescent="0.2">
      <c r="A1715" s="156"/>
    </row>
    <row r="1716" spans="1:1" x14ac:dyDescent="0.2">
      <c r="A1716" s="156"/>
    </row>
    <row r="1717" spans="1:1" x14ac:dyDescent="0.2">
      <c r="A1717" s="156"/>
    </row>
    <row r="1718" spans="1:1" x14ac:dyDescent="0.2">
      <c r="A1718" s="156"/>
    </row>
    <row r="1719" spans="1:1" x14ac:dyDescent="0.2">
      <c r="A1719" s="156"/>
    </row>
    <row r="1720" spans="1:1" x14ac:dyDescent="0.2">
      <c r="A1720" s="156"/>
    </row>
    <row r="1721" spans="1:1" x14ac:dyDescent="0.2">
      <c r="A1721" s="156"/>
    </row>
    <row r="1722" spans="1:1" x14ac:dyDescent="0.2">
      <c r="A1722" s="156"/>
    </row>
    <row r="1723" spans="1:1" x14ac:dyDescent="0.2">
      <c r="A1723" s="156"/>
    </row>
    <row r="1724" spans="1:1" x14ac:dyDescent="0.2">
      <c r="A1724" s="156"/>
    </row>
    <row r="1725" spans="1:1" x14ac:dyDescent="0.2">
      <c r="A1725" s="156"/>
    </row>
    <row r="1726" spans="1:1" x14ac:dyDescent="0.2">
      <c r="A1726" s="156"/>
    </row>
    <row r="1727" spans="1:1" x14ac:dyDescent="0.2">
      <c r="A1727" s="156"/>
    </row>
    <row r="1728" spans="1:1" x14ac:dyDescent="0.2">
      <c r="A1728" s="156"/>
    </row>
    <row r="1729" spans="1:1" x14ac:dyDescent="0.2">
      <c r="A1729" s="156"/>
    </row>
    <row r="1730" spans="1:1" x14ac:dyDescent="0.2">
      <c r="A1730" s="156"/>
    </row>
    <row r="1731" spans="1:1" x14ac:dyDescent="0.2">
      <c r="A1731" s="156"/>
    </row>
    <row r="1732" spans="1:1" x14ac:dyDescent="0.2">
      <c r="A1732" s="156"/>
    </row>
    <row r="1733" spans="1:1" x14ac:dyDescent="0.2">
      <c r="A1733" s="156"/>
    </row>
    <row r="1734" spans="1:1" x14ac:dyDescent="0.2">
      <c r="A1734" s="156"/>
    </row>
    <row r="1735" spans="1:1" x14ac:dyDescent="0.2">
      <c r="A1735" s="156"/>
    </row>
    <row r="1736" spans="1:1" x14ac:dyDescent="0.2">
      <c r="A1736" s="156"/>
    </row>
    <row r="1737" spans="1:1" x14ac:dyDescent="0.2">
      <c r="A1737" s="156"/>
    </row>
    <row r="1738" spans="1:1" x14ac:dyDescent="0.2">
      <c r="A1738" s="156"/>
    </row>
    <row r="1739" spans="1:1" x14ac:dyDescent="0.2">
      <c r="A1739" s="156"/>
    </row>
    <row r="1740" spans="1:1" x14ac:dyDescent="0.2">
      <c r="A1740" s="156"/>
    </row>
    <row r="1741" spans="1:1" x14ac:dyDescent="0.2">
      <c r="A1741" s="156"/>
    </row>
    <row r="1742" spans="1:1" x14ac:dyDescent="0.2">
      <c r="A1742" s="156"/>
    </row>
    <row r="1743" spans="1:1" x14ac:dyDescent="0.2">
      <c r="A1743" s="156"/>
    </row>
    <row r="1744" spans="1:1" x14ac:dyDescent="0.2">
      <c r="A1744" s="156"/>
    </row>
    <row r="1745" spans="1:1" x14ac:dyDescent="0.2">
      <c r="A1745" s="156"/>
    </row>
    <row r="1746" spans="1:1" x14ac:dyDescent="0.2">
      <c r="A1746" s="156"/>
    </row>
    <row r="1747" spans="1:1" x14ac:dyDescent="0.2">
      <c r="A1747" s="156"/>
    </row>
    <row r="1748" spans="1:1" x14ac:dyDescent="0.2">
      <c r="A1748" s="156"/>
    </row>
    <row r="1749" spans="1:1" x14ac:dyDescent="0.2">
      <c r="A1749" s="156"/>
    </row>
    <row r="1750" spans="1:1" x14ac:dyDescent="0.2">
      <c r="A1750" s="156"/>
    </row>
    <row r="1751" spans="1:1" x14ac:dyDescent="0.2">
      <c r="A1751" s="156"/>
    </row>
    <row r="1752" spans="1:1" x14ac:dyDescent="0.2">
      <c r="A1752" s="156"/>
    </row>
    <row r="1753" spans="1:1" x14ac:dyDescent="0.2">
      <c r="A1753" s="156"/>
    </row>
    <row r="1754" spans="1:1" x14ac:dyDescent="0.2">
      <c r="A1754" s="156"/>
    </row>
    <row r="1755" spans="1:1" x14ac:dyDescent="0.2">
      <c r="A1755" s="156"/>
    </row>
    <row r="1756" spans="1:1" x14ac:dyDescent="0.2">
      <c r="A1756" s="156"/>
    </row>
    <row r="1757" spans="1:1" x14ac:dyDescent="0.2">
      <c r="A1757" s="156"/>
    </row>
    <row r="1758" spans="1:1" x14ac:dyDescent="0.2">
      <c r="A1758" s="156"/>
    </row>
    <row r="1759" spans="1:1" x14ac:dyDescent="0.2">
      <c r="A1759" s="156"/>
    </row>
    <row r="1760" spans="1:1" x14ac:dyDescent="0.2">
      <c r="A1760" s="156"/>
    </row>
    <row r="1761" spans="1:1" x14ac:dyDescent="0.2">
      <c r="A1761" s="156"/>
    </row>
    <row r="1762" spans="1:1" x14ac:dyDescent="0.2">
      <c r="A1762" s="156"/>
    </row>
    <row r="1763" spans="1:1" x14ac:dyDescent="0.2">
      <c r="A1763" s="156"/>
    </row>
    <row r="1764" spans="1:1" x14ac:dyDescent="0.2">
      <c r="A1764" s="156"/>
    </row>
    <row r="1765" spans="1:1" x14ac:dyDescent="0.2">
      <c r="A1765" s="156"/>
    </row>
    <row r="1766" spans="1:1" x14ac:dyDescent="0.2">
      <c r="A1766" s="156"/>
    </row>
    <row r="1767" spans="1:1" x14ac:dyDescent="0.2">
      <c r="A1767" s="156"/>
    </row>
    <row r="1768" spans="1:1" x14ac:dyDescent="0.2">
      <c r="A1768" s="156"/>
    </row>
    <row r="1769" spans="1:1" x14ac:dyDescent="0.2">
      <c r="A1769" s="156"/>
    </row>
    <row r="1770" spans="1:1" x14ac:dyDescent="0.2">
      <c r="A1770" s="156"/>
    </row>
    <row r="1771" spans="1:1" x14ac:dyDescent="0.2">
      <c r="A1771" s="156"/>
    </row>
    <row r="1772" spans="1:1" x14ac:dyDescent="0.2">
      <c r="A1772" s="156"/>
    </row>
    <row r="1773" spans="1:1" x14ac:dyDescent="0.2">
      <c r="A1773" s="156"/>
    </row>
    <row r="1774" spans="1:1" x14ac:dyDescent="0.2">
      <c r="A1774" s="156"/>
    </row>
    <row r="1775" spans="1:1" x14ac:dyDescent="0.2">
      <c r="A1775" s="156"/>
    </row>
    <row r="1776" spans="1:1" x14ac:dyDescent="0.2">
      <c r="A1776" s="156"/>
    </row>
    <row r="1777" spans="1:1" x14ac:dyDescent="0.2">
      <c r="A1777" s="156"/>
    </row>
    <row r="1778" spans="1:1" x14ac:dyDescent="0.2">
      <c r="A1778" s="156"/>
    </row>
    <row r="1779" spans="1:1" x14ac:dyDescent="0.2">
      <c r="A1779" s="156"/>
    </row>
    <row r="1780" spans="1:1" x14ac:dyDescent="0.2">
      <c r="A1780" s="156"/>
    </row>
    <row r="1781" spans="1:1" x14ac:dyDescent="0.2">
      <c r="A1781" s="156"/>
    </row>
    <row r="1782" spans="1:1" x14ac:dyDescent="0.2">
      <c r="A1782" s="156"/>
    </row>
    <row r="1783" spans="1:1" x14ac:dyDescent="0.2">
      <c r="A1783" s="156"/>
    </row>
    <row r="1784" spans="1:1" x14ac:dyDescent="0.2">
      <c r="A1784" s="156"/>
    </row>
    <row r="1785" spans="1:1" x14ac:dyDescent="0.2">
      <c r="A1785" s="156"/>
    </row>
    <row r="1786" spans="1:1" x14ac:dyDescent="0.2">
      <c r="A1786" s="156"/>
    </row>
    <row r="1787" spans="1:1" x14ac:dyDescent="0.2">
      <c r="A1787" s="156"/>
    </row>
    <row r="1788" spans="1:1" x14ac:dyDescent="0.2">
      <c r="A1788" s="156"/>
    </row>
    <row r="1789" spans="1:1" x14ac:dyDescent="0.2">
      <c r="A1789" s="156"/>
    </row>
    <row r="1790" spans="1:1" x14ac:dyDescent="0.2">
      <c r="A1790" s="156"/>
    </row>
    <row r="1791" spans="1:1" x14ac:dyDescent="0.2">
      <c r="A1791" s="156"/>
    </row>
    <row r="1792" spans="1:1" x14ac:dyDescent="0.2">
      <c r="A1792" s="156"/>
    </row>
    <row r="1793" spans="1:1" x14ac:dyDescent="0.2">
      <c r="A1793" s="156"/>
    </row>
    <row r="1794" spans="1:1" x14ac:dyDescent="0.2">
      <c r="A1794" s="156"/>
    </row>
    <row r="1795" spans="1:1" x14ac:dyDescent="0.2">
      <c r="A1795" s="156"/>
    </row>
    <row r="1796" spans="1:1" x14ac:dyDescent="0.2">
      <c r="A1796" s="156"/>
    </row>
    <row r="1797" spans="1:1" x14ac:dyDescent="0.2">
      <c r="A1797" s="156"/>
    </row>
    <row r="1798" spans="1:1" x14ac:dyDescent="0.2">
      <c r="A1798" s="156"/>
    </row>
    <row r="1799" spans="1:1" x14ac:dyDescent="0.2">
      <c r="A1799" s="156"/>
    </row>
    <row r="1800" spans="1:1" x14ac:dyDescent="0.2">
      <c r="A1800" s="156"/>
    </row>
    <row r="1801" spans="1:1" x14ac:dyDescent="0.2">
      <c r="A1801" s="156"/>
    </row>
    <row r="1802" spans="1:1" x14ac:dyDescent="0.2">
      <c r="A1802" s="156"/>
    </row>
    <row r="1803" spans="1:1" x14ac:dyDescent="0.2">
      <c r="A1803" s="156"/>
    </row>
    <row r="1804" spans="1:1" x14ac:dyDescent="0.2">
      <c r="A1804" s="156"/>
    </row>
    <row r="1805" spans="1:1" x14ac:dyDescent="0.2">
      <c r="A1805" s="156"/>
    </row>
    <row r="1806" spans="1:1" x14ac:dyDescent="0.2">
      <c r="A1806" s="156"/>
    </row>
    <row r="1807" spans="1:1" x14ac:dyDescent="0.2">
      <c r="A1807" s="156"/>
    </row>
    <row r="1808" spans="1:1" x14ac:dyDescent="0.2">
      <c r="A1808" s="156"/>
    </row>
    <row r="1809" spans="1:1" x14ac:dyDescent="0.2">
      <c r="A1809" s="156"/>
    </row>
    <row r="1810" spans="1:1" x14ac:dyDescent="0.2">
      <c r="A1810" s="156"/>
    </row>
    <row r="1811" spans="1:1" x14ac:dyDescent="0.2">
      <c r="A1811" s="156"/>
    </row>
    <row r="1812" spans="1:1" x14ac:dyDescent="0.2">
      <c r="A1812" s="156"/>
    </row>
    <row r="1813" spans="1:1" x14ac:dyDescent="0.2">
      <c r="A1813" s="156"/>
    </row>
    <row r="1814" spans="1:1" x14ac:dyDescent="0.2">
      <c r="A1814" s="156"/>
    </row>
    <row r="1815" spans="1:1" x14ac:dyDescent="0.2">
      <c r="A1815" s="156"/>
    </row>
    <row r="1816" spans="1:1" x14ac:dyDescent="0.2">
      <c r="A1816" s="156"/>
    </row>
    <row r="1817" spans="1:1" x14ac:dyDescent="0.2">
      <c r="A1817" s="156"/>
    </row>
    <row r="1818" spans="1:1" x14ac:dyDescent="0.2">
      <c r="A1818" s="156"/>
    </row>
    <row r="1819" spans="1:1" x14ac:dyDescent="0.2">
      <c r="A1819" s="156"/>
    </row>
    <row r="1820" spans="1:1" x14ac:dyDescent="0.2">
      <c r="A1820" s="156"/>
    </row>
    <row r="1821" spans="1:1" x14ac:dyDescent="0.2">
      <c r="A1821" s="156"/>
    </row>
    <row r="1822" spans="1:1" x14ac:dyDescent="0.2">
      <c r="A1822" s="156"/>
    </row>
    <row r="1823" spans="1:1" x14ac:dyDescent="0.2">
      <c r="A1823" s="156"/>
    </row>
    <row r="1824" spans="1:1" x14ac:dyDescent="0.2">
      <c r="A1824" s="156"/>
    </row>
    <row r="1825" spans="1:1" x14ac:dyDescent="0.2">
      <c r="A1825" s="156"/>
    </row>
    <row r="1826" spans="1:1" x14ac:dyDescent="0.2">
      <c r="A1826" s="156"/>
    </row>
    <row r="1827" spans="1:1" x14ac:dyDescent="0.2">
      <c r="A1827" s="156"/>
    </row>
    <row r="1828" spans="1:1" x14ac:dyDescent="0.2">
      <c r="A1828" s="156"/>
    </row>
    <row r="1829" spans="1:1" x14ac:dyDescent="0.2">
      <c r="A1829" s="156"/>
    </row>
    <row r="1830" spans="1:1" x14ac:dyDescent="0.2">
      <c r="A1830" s="156"/>
    </row>
    <row r="1831" spans="1:1" x14ac:dyDescent="0.2">
      <c r="A1831" s="156"/>
    </row>
    <row r="1832" spans="1:1" x14ac:dyDescent="0.2">
      <c r="A1832" s="156"/>
    </row>
    <row r="1833" spans="1:1" x14ac:dyDescent="0.2">
      <c r="A1833" s="156"/>
    </row>
    <row r="1834" spans="1:1" x14ac:dyDescent="0.2">
      <c r="A1834" s="156"/>
    </row>
    <row r="1835" spans="1:1" x14ac:dyDescent="0.2">
      <c r="A1835" s="156"/>
    </row>
    <row r="1836" spans="1:1" x14ac:dyDescent="0.2">
      <c r="A1836" s="156"/>
    </row>
    <row r="1837" spans="1:1" x14ac:dyDescent="0.2">
      <c r="A1837" s="156"/>
    </row>
    <row r="1838" spans="1:1" x14ac:dyDescent="0.2">
      <c r="A1838" s="156"/>
    </row>
    <row r="1839" spans="1:1" x14ac:dyDescent="0.2">
      <c r="A1839" s="156"/>
    </row>
    <row r="1840" spans="1:1" x14ac:dyDescent="0.2">
      <c r="A1840" s="156"/>
    </row>
    <row r="1841" spans="1:1" x14ac:dyDescent="0.2">
      <c r="A1841" s="156"/>
    </row>
    <row r="1842" spans="1:1" x14ac:dyDescent="0.2">
      <c r="A1842" s="156"/>
    </row>
    <row r="1843" spans="1:1" x14ac:dyDescent="0.2">
      <c r="A1843" s="156"/>
    </row>
    <row r="1844" spans="1:1" x14ac:dyDescent="0.2">
      <c r="A1844" s="156"/>
    </row>
    <row r="1845" spans="1:1" x14ac:dyDescent="0.2">
      <c r="A1845" s="156"/>
    </row>
    <row r="1846" spans="1:1" x14ac:dyDescent="0.2">
      <c r="A1846" s="156"/>
    </row>
    <row r="1847" spans="1:1" x14ac:dyDescent="0.2">
      <c r="A1847" s="156"/>
    </row>
    <row r="1848" spans="1:1" x14ac:dyDescent="0.2">
      <c r="A1848" s="156"/>
    </row>
    <row r="1849" spans="1:1" x14ac:dyDescent="0.2">
      <c r="A1849" s="156"/>
    </row>
    <row r="1850" spans="1:1" x14ac:dyDescent="0.2">
      <c r="A1850" s="156"/>
    </row>
    <row r="1851" spans="1:1" x14ac:dyDescent="0.2">
      <c r="A1851" s="156"/>
    </row>
    <row r="1852" spans="1:1" x14ac:dyDescent="0.2">
      <c r="A1852" s="156"/>
    </row>
    <row r="1853" spans="1:1" x14ac:dyDescent="0.2">
      <c r="A1853" s="156"/>
    </row>
    <row r="1854" spans="1:1" x14ac:dyDescent="0.2">
      <c r="A1854" s="156"/>
    </row>
    <row r="1855" spans="1:1" x14ac:dyDescent="0.2">
      <c r="A1855" s="156"/>
    </row>
    <row r="1856" spans="1:1" x14ac:dyDescent="0.2">
      <c r="A1856" s="156"/>
    </row>
    <row r="1857" spans="1:1" x14ac:dyDescent="0.2">
      <c r="A1857" s="156"/>
    </row>
    <row r="1858" spans="1:1" x14ac:dyDescent="0.2">
      <c r="A1858" s="156"/>
    </row>
    <row r="1859" spans="1:1" x14ac:dyDescent="0.2">
      <c r="A1859" s="156"/>
    </row>
    <row r="1860" spans="1:1" x14ac:dyDescent="0.2">
      <c r="A1860" s="156"/>
    </row>
    <row r="1861" spans="1:1" x14ac:dyDescent="0.2">
      <c r="A1861" s="156"/>
    </row>
    <row r="1862" spans="1:1" x14ac:dyDescent="0.2">
      <c r="A1862" s="156"/>
    </row>
    <row r="1863" spans="1:1" x14ac:dyDescent="0.2">
      <c r="A1863" s="156"/>
    </row>
    <row r="1864" spans="1:1" x14ac:dyDescent="0.2">
      <c r="A1864" s="156"/>
    </row>
    <row r="1865" spans="1:1" x14ac:dyDescent="0.2">
      <c r="A1865" s="156"/>
    </row>
    <row r="1866" spans="1:1" x14ac:dyDescent="0.2">
      <c r="A1866" s="156"/>
    </row>
    <row r="1867" spans="1:1" x14ac:dyDescent="0.2">
      <c r="A1867" s="156"/>
    </row>
    <row r="1868" spans="1:1" x14ac:dyDescent="0.2">
      <c r="A1868" s="156"/>
    </row>
    <row r="1869" spans="1:1" x14ac:dyDescent="0.2">
      <c r="A1869" s="156"/>
    </row>
    <row r="1870" spans="1:1" x14ac:dyDescent="0.2">
      <c r="A1870" s="156"/>
    </row>
  </sheetData>
  <sheetProtection password="8D77" objects="1" scenarios="1"/>
  <mergeCells count="1">
    <mergeCell ref="F4:G4"/>
  </mergeCells>
  <printOptions horizontalCentered="1"/>
  <pageMargins left="0.35433070866141736" right="0.35433070866141736" top="0.74803149606299213" bottom="0.70866141732283472" header="0.51181102362204722" footer="0.35433070866141736"/>
  <pageSetup paperSize="9" scale="98" orientation="landscape" horizontalDpi="300" verticalDpi="300" r:id="rId1"/>
  <headerFooter alignWithMargins="0">
    <oddFooter>&amp;L&amp;D    &amp;C&amp;A Page &amp;P&amp;R&amp;T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Graphs</vt:lpstr>
      <vt:lpstr>Graphs (3)</vt:lpstr>
      <vt:lpstr>Seq. Of Events</vt:lpstr>
      <vt:lpstr>Test Results</vt:lpstr>
      <vt:lpstr>Graphs!Print_Area</vt:lpstr>
      <vt:lpstr>'Graphs (3)'!Print_Area</vt:lpstr>
      <vt:lpstr>'Test Results'!Print_Area</vt:lpstr>
      <vt:lpstr>'Seq. Of Events'!Print_Titles</vt:lpstr>
      <vt:lpstr>'Test Results'!Print_Titles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 testing</dc:creator>
  <cp:lastModifiedBy>Todd Hoffman</cp:lastModifiedBy>
  <dcterms:created xsi:type="dcterms:W3CDTF">2015-11-04T21:55:29Z</dcterms:created>
  <dcterms:modified xsi:type="dcterms:W3CDTF">2016-01-14T00:26:35Z</dcterms:modified>
</cp:coreProperties>
</file>