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1720" windowHeight="11760"/>
  </bookViews>
  <sheets>
    <sheet name="Gidyea_SSED_Assays" sheetId="1" r:id="rId1"/>
    <sheet name="Statistics" sheetId="2" r:id="rId2"/>
    <sheet name="Statistics 2" sheetId="3" r:id="rId3"/>
  </sheets>
  <calcPr calcId="145621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3" i="2"/>
  <c r="M4" i="2"/>
  <c r="M2" i="2"/>
  <c r="O2" i="2"/>
  <c r="N3" i="2"/>
  <c r="N4" i="2" s="1"/>
  <c r="N2" i="2"/>
  <c r="C97" i="3"/>
  <c r="C98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B98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B97" i="3"/>
  <c r="Q96" i="2"/>
  <c r="K96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12" i="2"/>
  <c r="C13" i="2"/>
  <c r="C14" i="2"/>
  <c r="C5" i="2"/>
  <c r="C6" i="2"/>
  <c r="C7" i="2"/>
  <c r="C8" i="2"/>
  <c r="C9" i="2"/>
  <c r="C10" i="2"/>
  <c r="C11" i="2"/>
  <c r="C3" i="2"/>
  <c r="C4" i="2"/>
  <c r="E2" i="2"/>
  <c r="C2" i="2"/>
  <c r="H2" i="2" s="1"/>
  <c r="H3" i="2" s="1"/>
  <c r="AV99" i="3"/>
  <c r="AR99" i="3"/>
  <c r="AN99" i="3"/>
  <c r="AJ99" i="3"/>
  <c r="AF99" i="3"/>
  <c r="AB99" i="3"/>
  <c r="X99" i="3"/>
  <c r="T99" i="3"/>
  <c r="P99" i="3"/>
  <c r="L99" i="3"/>
  <c r="H99" i="3"/>
  <c r="D99" i="3"/>
  <c r="K97" i="2"/>
  <c r="AX99" i="3"/>
  <c r="AT99" i="3"/>
  <c r="AP99" i="3"/>
  <c r="AL99" i="3"/>
  <c r="AH99" i="3"/>
  <c r="AD99" i="3"/>
  <c r="Z99" i="3"/>
  <c r="V99" i="3"/>
  <c r="R99" i="3"/>
  <c r="N99" i="3"/>
  <c r="J99" i="3"/>
  <c r="F99" i="3"/>
  <c r="Q97" i="2"/>
  <c r="AQ99" i="3"/>
  <c r="AI99" i="3"/>
  <c r="AA99" i="3"/>
  <c r="W99" i="3"/>
  <c r="S99" i="3"/>
  <c r="K99" i="3"/>
  <c r="G99" i="3"/>
  <c r="C99" i="3"/>
  <c r="AW99" i="3"/>
  <c r="AS99" i="3"/>
  <c r="AO99" i="3"/>
  <c r="AK99" i="3"/>
  <c r="AG99" i="3"/>
  <c r="AC99" i="3"/>
  <c r="Y99" i="3"/>
  <c r="U99" i="3"/>
  <c r="Q99" i="3"/>
  <c r="M99" i="3"/>
  <c r="I99" i="3"/>
  <c r="E99" i="3"/>
  <c r="AU99" i="3"/>
  <c r="AM99" i="3"/>
  <c r="AE99" i="3"/>
  <c r="O99" i="3"/>
  <c r="B99" i="3"/>
  <c r="N5" i="2" l="1"/>
  <c r="O4" i="2"/>
  <c r="O3" i="2"/>
  <c r="O5" i="2" l="1"/>
  <c r="N6" i="2"/>
  <c r="O6" i="2" l="1"/>
  <c r="N7" i="2"/>
  <c r="N8" i="2" l="1"/>
  <c r="O7" i="2"/>
  <c r="O8" i="2" l="1"/>
  <c r="N9" i="2"/>
  <c r="N10" i="2" l="1"/>
  <c r="O9" i="2"/>
  <c r="N11" i="2" l="1"/>
  <c r="O10" i="2"/>
  <c r="N12" i="2" l="1"/>
  <c r="O11" i="2"/>
  <c r="N13" i="2" l="1"/>
  <c r="O12" i="2"/>
  <c r="N14" i="2" l="1"/>
  <c r="O13" i="2"/>
  <c r="N15" i="2" l="1"/>
  <c r="O14" i="2"/>
  <c r="N16" i="2" l="1"/>
  <c r="O15" i="2"/>
  <c r="O16" i="2" l="1"/>
  <c r="N17" i="2"/>
  <c r="N18" i="2" l="1"/>
  <c r="O17" i="2"/>
  <c r="N19" i="2" l="1"/>
  <c r="O18" i="2"/>
  <c r="N20" i="2" l="1"/>
  <c r="O19" i="2"/>
  <c r="O20" i="2" l="1"/>
  <c r="N21" i="2"/>
  <c r="O21" i="2" l="1"/>
  <c r="N22" i="2"/>
  <c r="N23" i="2" l="1"/>
  <c r="O22" i="2"/>
  <c r="N24" i="2" l="1"/>
  <c r="O23" i="2"/>
  <c r="O24" i="2" l="1"/>
  <c r="N25" i="2"/>
  <c r="N26" i="2" l="1"/>
  <c r="O25" i="2"/>
  <c r="N27" i="2" l="1"/>
  <c r="O26" i="2"/>
  <c r="N28" i="2" l="1"/>
  <c r="O27" i="2"/>
  <c r="O28" i="2" l="1"/>
  <c r="N29" i="2"/>
  <c r="O29" i="2" l="1"/>
  <c r="N30" i="2"/>
  <c r="N31" i="2" l="1"/>
  <c r="O30" i="2"/>
  <c r="N32" i="2" l="1"/>
  <c r="O31" i="2"/>
  <c r="O32" i="2" l="1"/>
  <c r="N33" i="2"/>
  <c r="N34" i="2" l="1"/>
  <c r="O33" i="2"/>
  <c r="N35" i="2" l="1"/>
  <c r="O34" i="2"/>
  <c r="N36" i="2" l="1"/>
  <c r="O35" i="2"/>
  <c r="O36" i="2" l="1"/>
  <c r="N37" i="2"/>
  <c r="N38" i="2" l="1"/>
  <c r="O37" i="2"/>
  <c r="N39" i="2" l="1"/>
  <c r="O38" i="2"/>
  <c r="N40" i="2" l="1"/>
  <c r="O39" i="2"/>
  <c r="O40" i="2" l="1"/>
  <c r="N41" i="2"/>
  <c r="O41" i="2" l="1"/>
  <c r="N42" i="2"/>
  <c r="N43" i="2" l="1"/>
  <c r="O42" i="2"/>
  <c r="N44" i="2" l="1"/>
  <c r="O43" i="2"/>
  <c r="N45" i="2" l="1"/>
  <c r="O44" i="2"/>
  <c r="N46" i="2" l="1"/>
  <c r="O45" i="2"/>
  <c r="N47" i="2" l="1"/>
  <c r="O46" i="2"/>
  <c r="N48" i="2" l="1"/>
  <c r="O47" i="2"/>
  <c r="O48" i="2" l="1"/>
  <c r="N49" i="2"/>
  <c r="O49" i="2" l="1"/>
  <c r="N50" i="2"/>
  <c r="N51" i="2" l="1"/>
  <c r="O50" i="2"/>
  <c r="N52" i="2" l="1"/>
  <c r="O51" i="2"/>
  <c r="N53" i="2" l="1"/>
  <c r="O52" i="2"/>
  <c r="N54" i="2" l="1"/>
  <c r="O53" i="2"/>
  <c r="N55" i="2" l="1"/>
  <c r="O54" i="2"/>
  <c r="N56" i="2" l="1"/>
  <c r="O55" i="2"/>
  <c r="O56" i="2" l="1"/>
  <c r="N57" i="2"/>
  <c r="N58" i="2" l="1"/>
  <c r="O57" i="2"/>
  <c r="N59" i="2" l="1"/>
  <c r="O58" i="2"/>
  <c r="N60" i="2" l="1"/>
  <c r="O59" i="2"/>
  <c r="N61" i="2" l="1"/>
  <c r="O60" i="2"/>
  <c r="O61" i="2" l="1"/>
  <c r="N62" i="2"/>
  <c r="N63" i="2" l="1"/>
  <c r="O62" i="2"/>
  <c r="N64" i="2" l="1"/>
  <c r="O63" i="2"/>
  <c r="O64" i="2" l="1"/>
  <c r="N65" i="2"/>
  <c r="N66" i="2" l="1"/>
  <c r="O65" i="2"/>
  <c r="N67" i="2" l="1"/>
  <c r="O66" i="2"/>
  <c r="N68" i="2" l="1"/>
  <c r="O67" i="2"/>
  <c r="N69" i="2" l="1"/>
  <c r="O68" i="2"/>
  <c r="N70" i="2" l="1"/>
  <c r="O69" i="2"/>
  <c r="N71" i="2" l="1"/>
  <c r="O70" i="2"/>
  <c r="O71" i="2" l="1"/>
  <c r="N72" i="2"/>
  <c r="O72" i="2" l="1"/>
  <c r="N73" i="2"/>
  <c r="N74" i="2" l="1"/>
  <c r="O73" i="2"/>
  <c r="N75" i="2" l="1"/>
  <c r="O74" i="2"/>
  <c r="N76" i="2" l="1"/>
  <c r="O75" i="2"/>
  <c r="N77" i="2" l="1"/>
  <c r="O76" i="2"/>
  <c r="N78" i="2" l="1"/>
  <c r="O77" i="2"/>
  <c r="N79" i="2" l="1"/>
  <c r="O78" i="2"/>
  <c r="N80" i="2" l="1"/>
  <c r="O79" i="2"/>
  <c r="O80" i="2" l="1"/>
  <c r="N81" i="2"/>
  <c r="O81" i="2" l="1"/>
  <c r="N82" i="2"/>
  <c r="N83" i="2" l="1"/>
  <c r="O82" i="2"/>
  <c r="N84" i="2" l="1"/>
  <c r="O83" i="2"/>
  <c r="N85" i="2" l="1"/>
  <c r="O84" i="2"/>
  <c r="N86" i="2" l="1"/>
  <c r="O85" i="2"/>
  <c r="N87" i="2" l="1"/>
  <c r="O86" i="2"/>
  <c r="N88" i="2" l="1"/>
  <c r="O87" i="2"/>
  <c r="N89" i="2" l="1"/>
  <c r="O88" i="2"/>
  <c r="O89" i="2" l="1"/>
  <c r="N90" i="2"/>
  <c r="N91" i="2" l="1"/>
  <c r="O90" i="2"/>
  <c r="N92" i="2" l="1"/>
  <c r="O91" i="2"/>
  <c r="O92" i="2" l="1"/>
  <c r="N93" i="2"/>
  <c r="N94" i="2" l="1"/>
  <c r="O94" i="2" s="1"/>
  <c r="O93" i="2"/>
</calcChain>
</file>

<file path=xl/sharedStrings.xml><?xml version="1.0" encoding="utf-8"?>
<sst xmlns="http://schemas.openxmlformats.org/spreadsheetml/2006/main" count="313" uniqueCount="195">
  <si>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</si>
  <si>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</si>
  <si>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</si>
  <si>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</si>
  <si>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</si>
  <si>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</si>
  <si>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</si>
  <si>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</si>
  <si>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</si>
  <si>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</si>
  <si>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</si>
  <si>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</si>
  <si>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</si>
  <si>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</si>
  <si>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</si>
  <si>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</si>
  <si>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</si>
  <si>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</si>
  <si>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</si>
  <si>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</si>
  <si>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</si>
  <si>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</si>
  <si>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</si>
  <si>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</si>
  <si>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</si>
  <si>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</si>
  <si>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</si>
  <si>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</si>
  <si>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</si>
  <si>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</si>
  <si>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</si>
  <si>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</si>
  <si>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</si>
  <si>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</si>
  <si>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</si>
  <si>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</si>
  <si>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</si>
  <si>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</si>
  <si>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</si>
  <si>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</si>
  <si>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</si>
  <si>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</si>
  <si>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</si>
  <si>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</si>
  <si>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</si>
  <si>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</si>
  <si>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</si>
  <si>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</si>
  <si>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</si>
  <si>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</si>
  <si>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</si>
  <si>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</si>
  <si>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</si>
  <si>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</si>
  <si>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</si>
  <si>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</si>
  <si>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</si>
  <si>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</si>
  <si>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</si>
  <si>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</si>
  <si>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</si>
  <si>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</si>
  <si>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</si>
  <si>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</si>
  <si>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</si>
  <si>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</si>
  <si>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</si>
  <si>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</si>
  <si>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</si>
  <si>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</si>
  <si>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</si>
  <si>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</si>
  <si>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</si>
  <si>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</si>
  <si>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</si>
  <si>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</si>
  <si>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</si>
  <si>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</si>
  <si>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</si>
  <si>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</si>
  <si>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</si>
  <si>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</si>
  <si>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</si>
  <si>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</si>
  <si>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</si>
  <si>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</si>
  <si>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</si>
  <si>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</si>
  <si>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</si>
  <si>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</si>
  <si>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</si>
  <si>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</si>
  <si>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</si>
  <si>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</si>
  <si>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</si>
  <si>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</si>
  <si>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</si>
  <si>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</si>
  <si>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</si>
  <si>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</si>
  <si>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</si>
  <si>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</si>
  <si>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</si>
  <si>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</si>
  <si>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</si>
  <si>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</si>
  <si>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</si>
  <si>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</si>
  <si>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</si>
  <si>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</si>
  <si>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</si>
  <si>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</si>
  <si>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</si>
  <si>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</si>
  <si>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</si>
  <si>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</si>
  <si>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</si>
  <si>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</si>
  <si>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</si>
  <si>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</si>
  <si>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</si>
  <si>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</si>
  <si>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</si>
  <si>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</si>
  <si>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</si>
  <si>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</si>
  <si>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H1002</t>
  </si>
  <si>
    <t>H1003</t>
  </si>
  <si>
    <t>DESCRIPTION</t>
  </si>
  <si>
    <t>H1004</t>
  </si>
  <si>
    <t>D</t>
  </si>
  <si>
    <t>Be</t>
  </si>
  <si>
    <t>Ce</t>
  </si>
  <si>
    <t>Ga</t>
  </si>
  <si>
    <t>Hf</t>
  </si>
  <si>
    <t>La</t>
  </si>
  <si>
    <t>Li</t>
  </si>
  <si>
    <t>Nb</t>
  </si>
  <si>
    <t>Sn</t>
  </si>
  <si>
    <t>Ta</t>
  </si>
  <si>
    <t>Th</t>
  </si>
  <si>
    <t>Ti</t>
  </si>
  <si>
    <t>U</t>
  </si>
  <si>
    <t>W</t>
  </si>
  <si>
    <t>Y</t>
  </si>
  <si>
    <t>Zr</t>
  </si>
  <si>
    <t>ppm</t>
  </si>
  <si>
    <t>%</t>
  </si>
  <si>
    <t>Australian Minera Resources</t>
  </si>
  <si>
    <t>Eupene Exploration Enterprises</t>
  </si>
  <si>
    <t>Frew River</t>
  </si>
  <si>
    <t>Ghan Road, Alice Springs, NT</t>
  </si>
  <si>
    <t>Genalysis Intertek</t>
  </si>
  <si>
    <t xml:space="preserve"> SF53-3</t>
  </si>
  <si>
    <t>Stream Sediment Sample</t>
  </si>
  <si>
    <t>Project Name</t>
  </si>
  <si>
    <t>Lab Report No</t>
  </si>
  <si>
    <t>Barrow Creek</t>
  </si>
  <si>
    <t>EL 28521</t>
  </si>
  <si>
    <t>BSSED</t>
  </si>
  <si>
    <t>205317HM</t>
  </si>
  <si>
    <t>205318HM</t>
  </si>
  <si>
    <t>205321HM</t>
  </si>
  <si>
    <t>205322HM</t>
  </si>
  <si>
    <t>205325HM</t>
  </si>
  <si>
    <t>205326HM</t>
  </si>
  <si>
    <t>205329HM</t>
  </si>
  <si>
    <t>205330HM</t>
  </si>
  <si>
    <t>498.0/1313566</t>
  </si>
  <si>
    <t>Dy</t>
  </si>
  <si>
    <t>Er</t>
  </si>
  <si>
    <t>Eu</t>
  </si>
  <si>
    <t>Gd</t>
  </si>
  <si>
    <t>Ho</t>
  </si>
  <si>
    <t>Lu</t>
  </si>
  <si>
    <t>Nd</t>
  </si>
  <si>
    <t>Pr</t>
  </si>
  <si>
    <t>Sm</t>
  </si>
  <si>
    <t>Tb</t>
  </si>
  <si>
    <t>Tm</t>
  </si>
  <si>
    <t>Yb</t>
  </si>
  <si>
    <t>FP6/MS</t>
  </si>
  <si>
    <t>FP6/OE</t>
  </si>
  <si>
    <t>Heavy mineral concentrate from 20kgs bulk sample, Taylor River</t>
  </si>
  <si>
    <t>EL28521_Bulk Stream Seds_Assays.txt</t>
    <phoneticPr fontId="9" type="noConversion"/>
  </si>
  <si>
    <t>H0602</t>
  </si>
  <si>
    <t>Sample_description</t>
  </si>
  <si>
    <t>H0700</t>
  </si>
  <si>
    <t>Sample_preparation_code</t>
  </si>
  <si>
    <t>H0701</t>
  </si>
  <si>
    <t>Sample_preparation_details</t>
  </si>
  <si>
    <t>H0702</t>
  </si>
  <si>
    <t>Job_no</t>
  </si>
  <si>
    <t>NA</t>
  </si>
  <si>
    <t>EOF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</si>
</sst>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m\-yyyy"/>
    <numFmt numFmtId="165" formatCode="0.0000"/>
  </numFmts>
  <fonts count="2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Arial"/>
      <family val="2"/>
    </font>
    <font>
      <sz val="10"/>
      <name val="Arial"/>
      <family val="2"/>
    </font>
    <font>
      <sz val="11"/>
      <name val="宋体"/>
      <charset val="134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9"/>
      <name val="宋体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8"/>
      <color theme="3"/>
      <name val="Cambria"/>
      <charset val="134"/>
      <scheme val="major"/>
    </font>
    <font>
      <b/>
      <sz val="18"/>
      <color theme="3"/>
      <name val="Cambria"/>
      <charset val="134"/>
      <scheme val="maj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0061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i/>
      <sz val="11"/>
      <color rgb="FF7F7F7F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1"/>
      <color rgb="FFFA7D00"/>
      <name val="Calibri"/>
      <charset val="134"/>
      <scheme val="minor"/>
    </font>
    <font>
      <sz val="11"/>
      <color rgb="FF9C6500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sz val="11"/>
      <color rgb="FF3F3F76"/>
      <name val="Calibri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3">
    <xf numFmtId="0" fontId="0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0" borderId="8" applyNumberFormat="0" applyFill="0" applyAlignment="0" applyProtection="0"/>
    <xf numFmtId="0" fontId="20" fillId="25" borderId="9" applyNumberFormat="0" applyAlignment="0" applyProtection="0"/>
    <xf numFmtId="0" fontId="21" fillId="26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25" fillId="33" borderId="0" applyNumberFormat="0" applyBorder="0" applyAlignment="0" applyProtection="0"/>
    <xf numFmtId="0" fontId="26" fillId="25" borderId="12" applyNumberFormat="0" applyAlignment="0" applyProtection="0"/>
    <xf numFmtId="0" fontId="27" fillId="34" borderId="9" applyNumberFormat="0" applyAlignment="0" applyProtection="0"/>
    <xf numFmtId="0" fontId="2" fillId="35" borderId="13" applyNumberFormat="0" applyFont="0" applyAlignment="0" applyProtection="0"/>
  </cellStyleXfs>
  <cellXfs count="28">
    <xf numFmtId="0" fontId="0" fillId="0" borderId="0" xfId="0"/>
    <xf numFmtId="0" fontId="0" fillId="2" borderId="0" xfId="0" applyFill="1"/>
    <xf numFmtId="0" fontId="0" fillId="0" borderId="0" xfId="0" applyFill="1"/>
    <xf numFmtId="0" fontId="0" fillId="2" borderId="1" xfId="0" applyFill="1" applyBorder="1"/>
    <xf numFmtId="0" fontId="0" fillId="0" borderId="1" xfId="0" applyBorder="1"/>
    <xf numFmtId="0" fontId="0" fillId="2" borderId="0" xfId="0" applyFill="1" applyBorder="1"/>
    <xf numFmtId="0" fontId="0" fillId="0" borderId="0" xfId="0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0" borderId="3" xfId="0" applyBorder="1"/>
    <xf numFmtId="0" fontId="0" fillId="2" borderId="4" xfId="0" applyFill="1" applyBorder="1"/>
    <xf numFmtId="0" fontId="0" fillId="0" borderId="4" xfId="0" applyBorder="1"/>
    <xf numFmtId="0" fontId="0" fillId="0" borderId="0" xfId="0" applyFill="1" applyBorder="1"/>
    <xf numFmtId="0" fontId="4" fillId="4" borderId="0" xfId="0" applyFont="1" applyFill="1"/>
    <xf numFmtId="164" fontId="5" fillId="0" borderId="0" xfId="0" applyNumberFormat="1" applyFont="1" applyFill="1"/>
    <xf numFmtId="164" fontId="0" fillId="0" borderId="0" xfId="0" applyNumberFormat="1"/>
    <xf numFmtId="0" fontId="6" fillId="0" borderId="0" xfId="0" applyFont="1"/>
    <xf numFmtId="0" fontId="6" fillId="4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 applyFill="1"/>
    <xf numFmtId="0" fontId="5" fillId="4" borderId="0" xfId="0" applyFont="1" applyFill="1"/>
    <xf numFmtId="0" fontId="4" fillId="0" borderId="0" xfId="0" applyFont="1" applyFill="1"/>
    <xf numFmtId="0" fontId="8" fillId="0" borderId="0" xfId="0" applyFont="1"/>
    <xf numFmtId="165" fontId="0" fillId="0" borderId="0" xfId="0" applyNumberFormat="1" applyFill="1"/>
    <xf numFmtId="14" fontId="0" fillId="0" borderId="0" xfId="0" applyNumberFormat="1" applyFill="1"/>
    <xf numFmtId="0" fontId="1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3" builtinId="29" customBuiltin="1"/>
    <cellStyle name="Accent2" xfId="34" builtinId="33" customBuiltin="1"/>
    <cellStyle name="Accent3" xfId="35" builtinId="37" customBuiltin="1"/>
    <cellStyle name="Accent4" xfId="36" builtinId="41" customBuiltin="1"/>
    <cellStyle name="Accent5" xfId="37" builtinId="45" customBuiltin="1"/>
    <cellStyle name="Accent6" xfId="38" builtinId="49" customBuiltin="1"/>
    <cellStyle name="Bad" xfId="25" builtinId="27" customBuiltin="1"/>
    <cellStyle name="Calculation" xfId="28" builtinId="22" customBuiltin="1"/>
    <cellStyle name="Check Cell" xfId="29" builtinId="23" customBuiltin="1"/>
    <cellStyle name="Explanatory Text" xfId="30" builtinId="53" customBuiltin="1"/>
    <cellStyle name="Good" xfId="26" builtinId="26" customBuiltin="1"/>
    <cellStyle name="Heading 1" xfId="21" builtinId="16" customBuiltin="1"/>
    <cellStyle name="Heading 2" xfId="22" builtinId="17" customBuiltin="1"/>
    <cellStyle name="Heading 3" xfId="23" builtinId="18" customBuiltin="1"/>
    <cellStyle name="Heading 4" xfId="24" builtinId="19" customBuiltin="1"/>
    <cellStyle name="Input" xfId="41" builtinId="20" customBuiltin="1"/>
    <cellStyle name="Linked Cell" xfId="32" builtinId="24" customBuiltin="1"/>
    <cellStyle name="Neutral" xfId="39" builtinId="28" customBuiltin="1"/>
    <cellStyle name="Normal" xfId="0" builtinId="0"/>
    <cellStyle name="Note" xfId="42" builtinId="10" customBuiltin="1"/>
    <cellStyle name="Output" xfId="40" builtinId="21" customBuiltin="1"/>
    <cellStyle name="Title" xfId="20" builtinId="15" customBuiltin="1"/>
    <cellStyle name="Title 2" xfId="19"/>
    <cellStyle name="Total" xfId="27" builtinId="25" customBuiltin="1"/>
    <cellStyle name="Warning Text" xfId="3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tabSelected="1" workbookViewId="0">
      <selection activeCell="A46" sqref="A46"/>
    </sheetView>
  </sheetViews>
  <sheetFormatPr defaultRowHeight="1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12.85546875" customWidth="1"/>
    <col min="8" max="8" width="13.28515625" bestFit="1" customWidth="1"/>
    <col min="9" max="9" width="58.42578125" bestFit="1" customWidth="1"/>
    <col min="10" max="10" width="14.5703125" bestFit="1" customWidth="1"/>
  </cols>
  <sheetData>
    <row r="1" spans="1:4">
      <c r="A1" s="14" t="s">
        <v>57</v>
      </c>
      <c r="B1" s="14" t="s">
        <v>58</v>
      </c>
      <c r="C1" s="14">
        <v>3</v>
      </c>
    </row>
    <row r="2" spans="1:4">
      <c r="A2" s="14" t="s">
        <v>59</v>
      </c>
      <c r="B2" s="14" t="s">
        <v>60</v>
      </c>
      <c r="C2" s="15">
        <v>41610</v>
      </c>
    </row>
    <row r="3" spans="1:4">
      <c r="A3" s="14" t="s">
        <v>61</v>
      </c>
      <c r="B3" s="14" t="s">
        <v>62</v>
      </c>
      <c r="C3" s="15">
        <v>41635</v>
      </c>
    </row>
    <row r="4" spans="1:4">
      <c r="A4" s="14" t="s">
        <v>63</v>
      </c>
      <c r="B4" s="14" t="s">
        <v>64</v>
      </c>
      <c r="C4" s="14" t="s">
        <v>65</v>
      </c>
    </row>
    <row r="5" spans="1:4">
      <c r="A5" s="14" t="s">
        <v>66</v>
      </c>
      <c r="B5" s="14" t="s">
        <v>67</v>
      </c>
      <c r="C5" t="s">
        <v>158</v>
      </c>
    </row>
    <row r="6" spans="1:4">
      <c r="A6" s="14" t="s">
        <v>68</v>
      </c>
      <c r="B6" s="14" t="s">
        <v>69</v>
      </c>
      <c r="C6" t="s">
        <v>148</v>
      </c>
    </row>
    <row r="7" spans="1:4">
      <c r="A7" s="14" t="s">
        <v>70</v>
      </c>
      <c r="B7" s="14" t="s">
        <v>71</v>
      </c>
      <c r="C7" t="s">
        <v>157</v>
      </c>
    </row>
    <row r="8" spans="1:4">
      <c r="A8" s="14" t="s">
        <v>72</v>
      </c>
      <c r="B8" s="14" t="s">
        <v>73</v>
      </c>
      <c r="C8" t="s">
        <v>149</v>
      </c>
    </row>
    <row r="9" spans="1:4">
      <c r="A9" s="14" t="s">
        <v>74</v>
      </c>
      <c r="B9" s="14" t="s">
        <v>75</v>
      </c>
      <c r="C9" t="s">
        <v>150</v>
      </c>
      <c r="D9" t="s">
        <v>153</v>
      </c>
    </row>
    <row r="10" spans="1:4">
      <c r="A10" s="14" t="s">
        <v>76</v>
      </c>
      <c r="B10" s="14" t="s">
        <v>77</v>
      </c>
      <c r="C10" s="16">
        <v>41476</v>
      </c>
    </row>
    <row r="11" spans="1:4">
      <c r="A11" s="14" t="s">
        <v>78</v>
      </c>
      <c r="B11" s="14" t="s">
        <v>79</v>
      </c>
      <c r="C11" s="16">
        <v>41483</v>
      </c>
    </row>
    <row r="12" spans="1:4">
      <c r="A12" s="14" t="s">
        <v>80</v>
      </c>
      <c r="B12" s="14" t="s">
        <v>81</v>
      </c>
      <c r="C12" s="14" t="s">
        <v>82</v>
      </c>
    </row>
    <row r="13" spans="1:4">
      <c r="A13" s="14" t="s">
        <v>83</v>
      </c>
      <c r="B13" s="14" t="s">
        <v>84</v>
      </c>
      <c r="C13" s="17">
        <v>8</v>
      </c>
    </row>
    <row r="14" spans="1:4">
      <c r="A14" s="14" t="s">
        <v>85</v>
      </c>
      <c r="B14" s="14" t="s">
        <v>86</v>
      </c>
      <c r="C14" s="15">
        <v>41610</v>
      </c>
    </row>
    <row r="15" spans="1:4">
      <c r="A15" s="14" t="s">
        <v>87</v>
      </c>
      <c r="B15" s="14" t="s">
        <v>88</v>
      </c>
      <c r="C15" t="s">
        <v>184</v>
      </c>
    </row>
    <row r="16" spans="1:4">
      <c r="A16" s="14" t="s">
        <v>89</v>
      </c>
      <c r="B16" s="14" t="s">
        <v>90</v>
      </c>
      <c r="C16" s="17"/>
    </row>
    <row r="17" spans="1:7">
      <c r="A17" s="14" t="s">
        <v>91</v>
      </c>
      <c r="B17" s="14" t="s">
        <v>92</v>
      </c>
      <c r="C17" s="18" t="s">
        <v>93</v>
      </c>
    </row>
    <row r="18" spans="1:7">
      <c r="A18" s="14" t="s">
        <v>94</v>
      </c>
      <c r="B18" s="14" t="s">
        <v>95</v>
      </c>
      <c r="C18" s="17" t="s">
        <v>96</v>
      </c>
      <c r="D18" s="19"/>
      <c r="E18" s="19"/>
      <c r="F18" s="19"/>
    </row>
    <row r="19" spans="1:7">
      <c r="A19" s="14" t="s">
        <v>97</v>
      </c>
      <c r="B19" s="14" t="s">
        <v>98</v>
      </c>
      <c r="C19" s="17"/>
      <c r="D19" s="19"/>
      <c r="E19" s="19"/>
      <c r="F19" s="19"/>
    </row>
    <row r="20" spans="1:7">
      <c r="A20" s="14" t="s">
        <v>99</v>
      </c>
      <c r="B20" s="14" t="s">
        <v>100</v>
      </c>
      <c r="C20" s="17" t="s">
        <v>101</v>
      </c>
      <c r="D20" s="19"/>
      <c r="E20" s="19"/>
      <c r="F20" s="19"/>
    </row>
    <row r="21" spans="1:7">
      <c r="A21" s="14" t="s">
        <v>102</v>
      </c>
      <c r="B21" s="14" t="s">
        <v>103</v>
      </c>
      <c r="C21" s="17" t="s">
        <v>104</v>
      </c>
      <c r="D21" s="19"/>
      <c r="E21" s="19"/>
      <c r="F21" s="19"/>
    </row>
    <row r="22" spans="1:7">
      <c r="A22" s="14" t="s">
        <v>105</v>
      </c>
      <c r="B22" s="14" t="s">
        <v>106</v>
      </c>
      <c r="C22" s="17">
        <v>53</v>
      </c>
      <c r="D22" s="19"/>
      <c r="E22" s="19"/>
      <c r="F22" s="19"/>
    </row>
    <row r="23" spans="1:7">
      <c r="A23" s="14" t="s">
        <v>107</v>
      </c>
      <c r="B23" s="14" t="s">
        <v>108</v>
      </c>
      <c r="C23" s="17" t="s">
        <v>109</v>
      </c>
      <c r="D23" s="19"/>
      <c r="E23" s="19"/>
      <c r="F23" s="19"/>
    </row>
    <row r="24" spans="1:7">
      <c r="A24" s="14" t="s">
        <v>110</v>
      </c>
      <c r="B24" s="14" t="s">
        <v>111</v>
      </c>
      <c r="C24" s="17" t="s">
        <v>159</v>
      </c>
      <c r="D24" s="19"/>
      <c r="E24" s="19"/>
      <c r="F24" s="19"/>
    </row>
    <row r="25" spans="1:7">
      <c r="A25" s="14" t="s">
        <v>112</v>
      </c>
      <c r="B25" s="14" t="s">
        <v>113</v>
      </c>
      <c r="C25" s="17" t="s">
        <v>154</v>
      </c>
      <c r="D25" s="19"/>
      <c r="E25" s="19"/>
      <c r="F25" s="19"/>
    </row>
    <row r="26" spans="1:7">
      <c r="A26" s="14" t="s">
        <v>185</v>
      </c>
      <c r="B26" s="14" t="s">
        <v>186</v>
      </c>
      <c r="C26" s="17" t="s">
        <v>183</v>
      </c>
      <c r="D26" s="19"/>
      <c r="E26" s="19"/>
      <c r="F26" s="19"/>
    </row>
    <row r="27" spans="1:7">
      <c r="A27" s="14" t="s">
        <v>187</v>
      </c>
      <c r="B27" s="14" t="s">
        <v>188</v>
      </c>
      <c r="C27" s="17" t="s">
        <v>193</v>
      </c>
      <c r="D27" s="19"/>
      <c r="E27" s="19"/>
      <c r="F27" s="19"/>
    </row>
    <row r="28" spans="1:7">
      <c r="A28" s="14" t="s">
        <v>189</v>
      </c>
      <c r="B28" s="14" t="s">
        <v>190</v>
      </c>
      <c r="C28" s="17"/>
      <c r="D28" s="19"/>
      <c r="E28" s="19"/>
      <c r="F28" s="19"/>
    </row>
    <row r="29" spans="1:7">
      <c r="A29" s="14" t="s">
        <v>191</v>
      </c>
      <c r="B29" s="14" t="s">
        <v>192</v>
      </c>
      <c r="C29" s="17" t="s">
        <v>168</v>
      </c>
      <c r="D29" s="19"/>
      <c r="E29" s="19"/>
      <c r="F29" s="19"/>
    </row>
    <row r="30" spans="1:7">
      <c r="A30" s="14" t="s">
        <v>114</v>
      </c>
      <c r="B30" s="14" t="s">
        <v>115</v>
      </c>
      <c r="C30" t="s">
        <v>181</v>
      </c>
      <c r="E30" s="17"/>
      <c r="F30" s="19"/>
    </row>
    <row r="31" spans="1:7">
      <c r="A31" s="14" t="s">
        <v>116</v>
      </c>
      <c r="B31" s="14" t="s">
        <v>117</v>
      </c>
      <c r="C31" s="17" t="s">
        <v>152</v>
      </c>
      <c r="D31" t="s">
        <v>151</v>
      </c>
      <c r="E31" s="17"/>
      <c r="F31" s="19"/>
    </row>
    <row r="32" spans="1:7">
      <c r="A32" s="14" t="s">
        <v>118</v>
      </c>
      <c r="B32" s="14" t="s">
        <v>119</v>
      </c>
      <c r="C32" t="s">
        <v>181</v>
      </c>
      <c r="D32" s="20"/>
      <c r="E32" s="20"/>
      <c r="F32" s="21"/>
      <c r="G32" s="21"/>
    </row>
    <row r="33" spans="1:37">
      <c r="A33" s="14" t="s">
        <v>120</v>
      </c>
      <c r="B33" s="14" t="s">
        <v>49</v>
      </c>
      <c r="C33" s="14" t="s">
        <v>121</v>
      </c>
      <c r="D33" s="14" t="s">
        <v>122</v>
      </c>
      <c r="E33" s="14" t="s">
        <v>155</v>
      </c>
      <c r="F33" s="14" t="s">
        <v>67</v>
      </c>
      <c r="G33" s="14" t="s">
        <v>111</v>
      </c>
      <c r="H33" s="22" t="s">
        <v>123</v>
      </c>
    </row>
    <row r="34" spans="1:37">
      <c r="A34" s="14" t="s">
        <v>124</v>
      </c>
      <c r="B34" s="23"/>
      <c r="C34" s="14" t="s">
        <v>125</v>
      </c>
      <c r="D34" s="14" t="s">
        <v>125</v>
      </c>
      <c r="E34" s="23"/>
      <c r="F34" s="24"/>
      <c r="G34" s="24"/>
      <c r="H34" s="24"/>
      <c r="K34" t="s">
        <v>181</v>
      </c>
      <c r="L34" t="s">
        <v>181</v>
      </c>
      <c r="M34" t="s">
        <v>181</v>
      </c>
      <c r="N34" t="s">
        <v>181</v>
      </c>
      <c r="O34" t="s">
        <v>181</v>
      </c>
      <c r="P34" t="s">
        <v>181</v>
      </c>
      <c r="Q34" t="s">
        <v>181</v>
      </c>
      <c r="R34" t="s">
        <v>181</v>
      </c>
      <c r="S34" t="s">
        <v>181</v>
      </c>
      <c r="T34" t="s">
        <v>181</v>
      </c>
      <c r="U34" t="s">
        <v>181</v>
      </c>
      <c r="V34" t="s">
        <v>181</v>
      </c>
      <c r="W34" t="s">
        <v>181</v>
      </c>
      <c r="X34" t="s">
        <v>181</v>
      </c>
      <c r="Y34" t="s">
        <v>181</v>
      </c>
      <c r="Z34" t="s">
        <v>181</v>
      </c>
      <c r="AA34" t="s">
        <v>181</v>
      </c>
      <c r="AB34" t="s">
        <v>181</v>
      </c>
      <c r="AC34" t="s">
        <v>181</v>
      </c>
      <c r="AD34" t="s">
        <v>181</v>
      </c>
      <c r="AE34" t="s">
        <v>182</v>
      </c>
      <c r="AF34" t="s">
        <v>181</v>
      </c>
      <c r="AG34" t="s">
        <v>181</v>
      </c>
      <c r="AH34" t="s">
        <v>181</v>
      </c>
      <c r="AI34" t="s">
        <v>181</v>
      </c>
      <c r="AJ34" t="s">
        <v>181</v>
      </c>
      <c r="AK34" t="s">
        <v>181</v>
      </c>
    </row>
    <row r="35" spans="1:37">
      <c r="A35" s="14" t="s">
        <v>126</v>
      </c>
      <c r="B35" s="23"/>
      <c r="K35" t="s">
        <v>131</v>
      </c>
      <c r="L35" t="s">
        <v>132</v>
      </c>
      <c r="M35" t="s">
        <v>169</v>
      </c>
      <c r="N35" t="s">
        <v>170</v>
      </c>
      <c r="O35" t="s">
        <v>171</v>
      </c>
      <c r="P35" t="s">
        <v>133</v>
      </c>
      <c r="Q35" t="s">
        <v>172</v>
      </c>
      <c r="R35" t="s">
        <v>134</v>
      </c>
      <c r="S35" t="s">
        <v>173</v>
      </c>
      <c r="T35" t="s">
        <v>135</v>
      </c>
      <c r="U35" t="s">
        <v>136</v>
      </c>
      <c r="V35" t="s">
        <v>174</v>
      </c>
      <c r="W35" t="s">
        <v>137</v>
      </c>
      <c r="X35" t="s">
        <v>175</v>
      </c>
      <c r="Y35" t="s">
        <v>176</v>
      </c>
      <c r="Z35" t="s">
        <v>177</v>
      </c>
      <c r="AA35" t="s">
        <v>138</v>
      </c>
      <c r="AB35" t="s">
        <v>139</v>
      </c>
      <c r="AC35" t="s">
        <v>178</v>
      </c>
      <c r="AD35" t="s">
        <v>140</v>
      </c>
      <c r="AE35" t="s">
        <v>141</v>
      </c>
      <c r="AF35" t="s">
        <v>179</v>
      </c>
      <c r="AG35" t="s">
        <v>142</v>
      </c>
      <c r="AH35" t="s">
        <v>143</v>
      </c>
      <c r="AI35" t="s">
        <v>144</v>
      </c>
      <c r="AJ35" t="s">
        <v>180</v>
      </c>
      <c r="AK35" t="s">
        <v>145</v>
      </c>
    </row>
    <row r="36" spans="1:37">
      <c r="A36" s="14" t="s">
        <v>127</v>
      </c>
      <c r="B36" s="23"/>
      <c r="I36" t="s">
        <v>128</v>
      </c>
      <c r="J36" t="s">
        <v>156</v>
      </c>
      <c r="K36" t="s">
        <v>146</v>
      </c>
      <c r="L36" t="s">
        <v>146</v>
      </c>
      <c r="M36" t="s">
        <v>146</v>
      </c>
      <c r="N36" t="s">
        <v>146</v>
      </c>
      <c r="O36" t="s">
        <v>146</v>
      </c>
      <c r="P36" t="s">
        <v>146</v>
      </c>
      <c r="Q36" t="s">
        <v>146</v>
      </c>
      <c r="R36" t="s">
        <v>146</v>
      </c>
      <c r="S36" t="s">
        <v>146</v>
      </c>
      <c r="T36" t="s">
        <v>146</v>
      </c>
      <c r="U36" t="s">
        <v>146</v>
      </c>
      <c r="V36" t="s">
        <v>146</v>
      </c>
      <c r="W36" t="s">
        <v>146</v>
      </c>
      <c r="X36" t="s">
        <v>146</v>
      </c>
      <c r="Y36" t="s">
        <v>146</v>
      </c>
      <c r="Z36" t="s">
        <v>146</v>
      </c>
      <c r="AA36" t="s">
        <v>146</v>
      </c>
      <c r="AB36" t="s">
        <v>146</v>
      </c>
      <c r="AC36" t="s">
        <v>146</v>
      </c>
      <c r="AD36" t="s">
        <v>146</v>
      </c>
      <c r="AE36" t="s">
        <v>147</v>
      </c>
      <c r="AF36" t="s">
        <v>146</v>
      </c>
      <c r="AG36" t="s">
        <v>146</v>
      </c>
      <c r="AH36" t="s">
        <v>146</v>
      </c>
      <c r="AI36" t="s">
        <v>146</v>
      </c>
      <c r="AJ36" t="s">
        <v>146</v>
      </c>
      <c r="AK36" t="s">
        <v>146</v>
      </c>
    </row>
    <row r="37" spans="1:37">
      <c r="A37" s="14" t="s">
        <v>129</v>
      </c>
      <c r="B37" s="23"/>
      <c r="C37">
        <v>5</v>
      </c>
      <c r="D37">
        <v>5</v>
      </c>
      <c r="E37">
        <v>5</v>
      </c>
      <c r="K37">
        <v>1</v>
      </c>
      <c r="L37">
        <v>0.5</v>
      </c>
      <c r="M37">
        <v>0.1</v>
      </c>
      <c r="N37">
        <v>0.1</v>
      </c>
      <c r="O37">
        <v>0.1</v>
      </c>
      <c r="P37">
        <v>1</v>
      </c>
      <c r="Q37">
        <v>0.1</v>
      </c>
      <c r="R37">
        <v>0.1</v>
      </c>
      <c r="S37">
        <v>0.1</v>
      </c>
      <c r="T37">
        <v>0.2</v>
      </c>
      <c r="U37">
        <v>1</v>
      </c>
      <c r="V37">
        <v>0.05</v>
      </c>
      <c r="W37">
        <v>10</v>
      </c>
      <c r="X37">
        <v>0.1</v>
      </c>
      <c r="Y37">
        <v>0.05</v>
      </c>
      <c r="Z37">
        <v>0.1</v>
      </c>
      <c r="AA37">
        <v>2</v>
      </c>
      <c r="AB37">
        <v>0.1</v>
      </c>
      <c r="AC37">
        <v>0.05</v>
      </c>
      <c r="AD37">
        <v>0.1</v>
      </c>
      <c r="AE37">
        <v>0.01</v>
      </c>
      <c r="AF37">
        <v>0.05</v>
      </c>
      <c r="AG37">
        <v>0.1</v>
      </c>
      <c r="AH37">
        <v>1</v>
      </c>
      <c r="AI37">
        <v>0.5</v>
      </c>
      <c r="AJ37">
        <v>0.1</v>
      </c>
      <c r="AK37">
        <v>5</v>
      </c>
    </row>
    <row r="38" spans="1:37" s="2" customFormat="1">
      <c r="A38" s="2" t="s">
        <v>130</v>
      </c>
      <c r="B38" s="2" t="s">
        <v>160</v>
      </c>
      <c r="C38" s="2">
        <v>404370</v>
      </c>
      <c r="D38" s="2">
        <v>7645020</v>
      </c>
      <c r="E38" s="2" t="s">
        <v>157</v>
      </c>
      <c r="F38" s="2" t="s">
        <v>158</v>
      </c>
      <c r="G38" s="2" t="s">
        <v>159</v>
      </c>
      <c r="H38" s="26">
        <v>41484</v>
      </c>
      <c r="I38" s="2" t="s">
        <v>183</v>
      </c>
      <c r="J38" s="2" t="s">
        <v>168</v>
      </c>
      <c r="K38" s="25">
        <v>0.33333000000000002</v>
      </c>
      <c r="L38" s="2">
        <v>16.5</v>
      </c>
      <c r="M38" s="2">
        <v>1.5</v>
      </c>
      <c r="N38" s="2">
        <v>0.8</v>
      </c>
      <c r="O38" s="2">
        <v>0.4</v>
      </c>
      <c r="P38" s="2">
        <v>4</v>
      </c>
      <c r="Q38" s="2">
        <v>1.5</v>
      </c>
      <c r="R38" s="2">
        <v>1.7</v>
      </c>
      <c r="S38" s="2">
        <v>0.3</v>
      </c>
      <c r="T38" s="2">
        <v>8.4</v>
      </c>
      <c r="U38" s="2">
        <v>5</v>
      </c>
      <c r="V38" s="2">
        <v>0.18</v>
      </c>
      <c r="W38" s="25">
        <v>3.3333333333000001</v>
      </c>
      <c r="X38" s="2">
        <v>6.8</v>
      </c>
      <c r="Y38" s="2">
        <v>1.95</v>
      </c>
      <c r="Z38" s="2">
        <v>1.2</v>
      </c>
      <c r="AA38" s="2">
        <v>3</v>
      </c>
      <c r="AB38" s="2">
        <v>0.3</v>
      </c>
      <c r="AC38" s="2">
        <v>0.25</v>
      </c>
      <c r="AD38" s="2">
        <v>3.8</v>
      </c>
      <c r="AE38" s="2">
        <v>0.05</v>
      </c>
      <c r="AF38" s="2">
        <v>0.17</v>
      </c>
      <c r="AG38" s="2">
        <v>1.8</v>
      </c>
      <c r="AH38" s="25">
        <v>0.33333000000000002</v>
      </c>
      <c r="AI38" s="2">
        <v>7.4</v>
      </c>
      <c r="AJ38" s="2">
        <v>0.8</v>
      </c>
      <c r="AK38" s="2">
        <v>69</v>
      </c>
    </row>
    <row r="39" spans="1:37" s="2" customFormat="1">
      <c r="A39" s="2" t="s">
        <v>130</v>
      </c>
      <c r="B39" s="2" t="s">
        <v>161</v>
      </c>
      <c r="C39" s="2">
        <v>404370</v>
      </c>
      <c r="D39" s="2">
        <v>7645020</v>
      </c>
      <c r="E39" s="2" t="s">
        <v>157</v>
      </c>
      <c r="F39" s="2" t="s">
        <v>158</v>
      </c>
      <c r="G39" s="2" t="s">
        <v>159</v>
      </c>
      <c r="H39" s="26">
        <v>41484</v>
      </c>
      <c r="I39" s="2" t="s">
        <v>183</v>
      </c>
      <c r="J39" s="2" t="s">
        <v>168</v>
      </c>
      <c r="K39" s="25">
        <v>0.33333000000000002</v>
      </c>
      <c r="L39" s="2">
        <v>114.4</v>
      </c>
      <c r="M39" s="2">
        <v>15.7</v>
      </c>
      <c r="N39" s="2">
        <v>11.2</v>
      </c>
      <c r="O39" s="2">
        <v>1</v>
      </c>
      <c r="P39" s="2">
        <v>3</v>
      </c>
      <c r="Q39" s="2">
        <v>10.7</v>
      </c>
      <c r="R39" s="2">
        <v>39.700000000000003</v>
      </c>
      <c r="S39" s="2">
        <v>3.4</v>
      </c>
      <c r="T39" s="2">
        <v>56.9</v>
      </c>
      <c r="U39" s="2">
        <v>3</v>
      </c>
      <c r="V39" s="2">
        <v>1.76</v>
      </c>
      <c r="W39" s="2">
        <v>39</v>
      </c>
      <c r="X39" s="2">
        <v>48.3</v>
      </c>
      <c r="Y39" s="2">
        <v>13.66</v>
      </c>
      <c r="Z39" s="2">
        <v>10.1</v>
      </c>
      <c r="AA39" s="2">
        <v>263</v>
      </c>
      <c r="AB39" s="2">
        <v>24.2</v>
      </c>
      <c r="AC39" s="2">
        <v>2.34</v>
      </c>
      <c r="AD39" s="2">
        <v>32.6</v>
      </c>
      <c r="AE39" s="2">
        <v>1.78</v>
      </c>
      <c r="AF39" s="2">
        <v>1.73</v>
      </c>
      <c r="AG39" s="2">
        <v>6.5</v>
      </c>
      <c r="AH39" s="2">
        <v>3</v>
      </c>
      <c r="AI39" s="2">
        <v>102.9</v>
      </c>
      <c r="AJ39" s="2">
        <v>11.4</v>
      </c>
      <c r="AK39" s="2">
        <v>1533</v>
      </c>
    </row>
    <row r="40" spans="1:37" s="2" customFormat="1">
      <c r="A40" s="2" t="s">
        <v>130</v>
      </c>
      <c r="B40" s="2" t="s">
        <v>162</v>
      </c>
      <c r="C40" s="2">
        <v>402545</v>
      </c>
      <c r="D40" s="2">
        <v>7643037</v>
      </c>
      <c r="E40" s="2" t="s">
        <v>157</v>
      </c>
      <c r="F40" s="2" t="s">
        <v>158</v>
      </c>
      <c r="G40" s="2" t="s">
        <v>159</v>
      </c>
      <c r="H40" s="26">
        <v>41484</v>
      </c>
      <c r="I40" s="2" t="s">
        <v>183</v>
      </c>
      <c r="J40" s="2" t="s">
        <v>168</v>
      </c>
      <c r="K40" s="25">
        <v>0.33333000000000002</v>
      </c>
      <c r="L40" s="2">
        <v>15.2</v>
      </c>
      <c r="M40" s="2">
        <v>1.6</v>
      </c>
      <c r="N40" s="2">
        <v>0.9</v>
      </c>
      <c r="O40" s="2">
        <v>0.3</v>
      </c>
      <c r="P40" s="2">
        <v>4</v>
      </c>
      <c r="Q40" s="2">
        <v>1.3</v>
      </c>
      <c r="R40" s="2">
        <v>2.2000000000000002</v>
      </c>
      <c r="S40" s="2">
        <v>0.3</v>
      </c>
      <c r="T40" s="2">
        <v>7.7</v>
      </c>
      <c r="U40" s="2">
        <v>5</v>
      </c>
      <c r="V40" s="2">
        <v>0.18</v>
      </c>
      <c r="W40" s="25">
        <v>3.3333333333000001</v>
      </c>
      <c r="X40" s="2">
        <v>6.9</v>
      </c>
      <c r="Y40" s="2">
        <v>1.82</v>
      </c>
      <c r="Z40" s="2">
        <v>1.1000000000000001</v>
      </c>
      <c r="AA40" s="2">
        <v>2</v>
      </c>
      <c r="AB40" s="2">
        <v>0.4</v>
      </c>
      <c r="AC40" s="2">
        <v>0.23</v>
      </c>
      <c r="AD40" s="2">
        <v>4.5</v>
      </c>
      <c r="AE40" s="2">
        <v>0.06</v>
      </c>
      <c r="AF40" s="2">
        <v>0.13</v>
      </c>
      <c r="AG40" s="2">
        <v>1.2</v>
      </c>
      <c r="AH40" s="25">
        <v>0.33333000000000002</v>
      </c>
      <c r="AI40" s="2">
        <v>8.8000000000000007</v>
      </c>
      <c r="AJ40" s="2">
        <v>0.9</v>
      </c>
      <c r="AK40" s="2">
        <v>99</v>
      </c>
    </row>
    <row r="41" spans="1:37" s="2" customFormat="1">
      <c r="A41" s="2" t="s">
        <v>130</v>
      </c>
      <c r="B41" s="2" t="s">
        <v>163</v>
      </c>
      <c r="C41" s="2">
        <v>402545</v>
      </c>
      <c r="D41" s="2">
        <v>7643037</v>
      </c>
      <c r="E41" s="2" t="s">
        <v>157</v>
      </c>
      <c r="F41" s="2" t="s">
        <v>158</v>
      </c>
      <c r="G41" s="2" t="s">
        <v>159</v>
      </c>
      <c r="H41" s="26">
        <v>41484</v>
      </c>
      <c r="I41" s="2" t="s">
        <v>183</v>
      </c>
      <c r="J41" s="2" t="s">
        <v>168</v>
      </c>
      <c r="K41" s="25">
        <v>0.33333000000000002</v>
      </c>
      <c r="L41" s="2">
        <v>140</v>
      </c>
      <c r="M41" s="2">
        <v>15.3</v>
      </c>
      <c r="N41" s="2">
        <v>10.5</v>
      </c>
      <c r="O41" s="2">
        <v>1.1000000000000001</v>
      </c>
      <c r="P41" s="2">
        <v>4</v>
      </c>
      <c r="Q41" s="2">
        <v>11.7</v>
      </c>
      <c r="R41" s="2">
        <v>55</v>
      </c>
      <c r="S41" s="2">
        <v>3.3</v>
      </c>
      <c r="T41" s="2">
        <v>69.5</v>
      </c>
      <c r="U41" s="2">
        <v>5</v>
      </c>
      <c r="V41" s="2">
        <v>1.73</v>
      </c>
      <c r="W41" s="2">
        <v>32</v>
      </c>
      <c r="X41" s="2">
        <v>61</v>
      </c>
      <c r="Y41" s="2">
        <v>16.559999999999999</v>
      </c>
      <c r="Z41" s="2">
        <v>11.4</v>
      </c>
      <c r="AA41" s="2">
        <v>111</v>
      </c>
      <c r="AB41" s="2">
        <v>11</v>
      </c>
      <c r="AC41" s="2">
        <v>2.21</v>
      </c>
      <c r="AD41" s="2">
        <v>39.9</v>
      </c>
      <c r="AE41" s="2">
        <v>1.73</v>
      </c>
      <c r="AF41" s="2">
        <v>1.7</v>
      </c>
      <c r="AG41" s="2">
        <v>6.9</v>
      </c>
      <c r="AH41" s="2">
        <v>4</v>
      </c>
      <c r="AI41" s="2">
        <v>97.9</v>
      </c>
      <c r="AJ41" s="2">
        <v>11.2</v>
      </c>
      <c r="AK41" s="2">
        <v>2128</v>
      </c>
    </row>
    <row r="42" spans="1:37" s="2" customFormat="1">
      <c r="A42" s="2" t="s">
        <v>130</v>
      </c>
      <c r="B42" s="2" t="s">
        <v>164</v>
      </c>
      <c r="C42" s="2">
        <v>408301</v>
      </c>
      <c r="D42" s="2">
        <v>7660114</v>
      </c>
      <c r="E42" s="2" t="s">
        <v>157</v>
      </c>
      <c r="F42" s="2" t="s">
        <v>158</v>
      </c>
      <c r="G42" s="2" t="s">
        <v>159</v>
      </c>
      <c r="H42" s="26">
        <v>41479</v>
      </c>
      <c r="I42" s="2" t="s">
        <v>183</v>
      </c>
      <c r="J42" s="2" t="s">
        <v>168</v>
      </c>
      <c r="K42" s="25">
        <v>0.33333000000000002</v>
      </c>
      <c r="L42" s="2">
        <v>13.9</v>
      </c>
      <c r="M42" s="2">
        <v>1.3</v>
      </c>
      <c r="N42" s="2">
        <v>0.7</v>
      </c>
      <c r="O42" s="2">
        <v>0.3</v>
      </c>
      <c r="P42" s="2">
        <v>3</v>
      </c>
      <c r="Q42" s="2">
        <v>1.1000000000000001</v>
      </c>
      <c r="R42" s="2">
        <v>2.1</v>
      </c>
      <c r="S42" s="2">
        <v>0.3</v>
      </c>
      <c r="T42" s="2">
        <v>7.3</v>
      </c>
      <c r="U42" s="2">
        <v>3</v>
      </c>
      <c r="V42" s="2">
        <v>0.14000000000000001</v>
      </c>
      <c r="W42" s="25">
        <v>3.3333333333000001</v>
      </c>
      <c r="X42" s="2">
        <v>6</v>
      </c>
      <c r="Y42" s="2">
        <v>1.77</v>
      </c>
      <c r="Z42" s="2">
        <v>1.1000000000000001</v>
      </c>
      <c r="AA42" s="25">
        <v>0.66666666600000002</v>
      </c>
      <c r="AB42" s="2">
        <v>0.3</v>
      </c>
      <c r="AC42" s="2">
        <v>0.21</v>
      </c>
      <c r="AD42" s="2">
        <v>3.9</v>
      </c>
      <c r="AE42" s="2">
        <v>0.05</v>
      </c>
      <c r="AF42" s="2">
        <v>0.12</v>
      </c>
      <c r="AG42" s="2">
        <v>1.2</v>
      </c>
      <c r="AH42" s="25">
        <v>0.33333000000000002</v>
      </c>
      <c r="AI42" s="2">
        <v>6.6</v>
      </c>
      <c r="AJ42" s="2">
        <v>0.7</v>
      </c>
      <c r="AK42" s="2">
        <v>78</v>
      </c>
    </row>
    <row r="43" spans="1:37" s="2" customFormat="1">
      <c r="A43" s="2" t="s">
        <v>130</v>
      </c>
      <c r="B43" s="2" t="s">
        <v>165</v>
      </c>
      <c r="C43" s="2">
        <v>408301</v>
      </c>
      <c r="D43" s="2">
        <v>7660114</v>
      </c>
      <c r="E43" s="2" t="s">
        <v>157</v>
      </c>
      <c r="F43" s="2" t="s">
        <v>158</v>
      </c>
      <c r="G43" s="2" t="s">
        <v>159</v>
      </c>
      <c r="H43" s="26">
        <v>41479</v>
      </c>
      <c r="I43" s="2" t="s">
        <v>183</v>
      </c>
      <c r="J43" s="2" t="s">
        <v>168</v>
      </c>
      <c r="K43" s="25">
        <v>0.33333000000000002</v>
      </c>
      <c r="L43" s="2">
        <v>188.1</v>
      </c>
      <c r="M43" s="2">
        <v>19</v>
      </c>
      <c r="N43" s="2">
        <v>13.1</v>
      </c>
      <c r="O43" s="2">
        <v>1.5</v>
      </c>
      <c r="P43" s="2">
        <v>5</v>
      </c>
      <c r="Q43" s="2">
        <v>15.5</v>
      </c>
      <c r="R43" s="2">
        <v>107.7</v>
      </c>
      <c r="S43" s="2">
        <v>4.2</v>
      </c>
      <c r="T43" s="2">
        <v>92.3</v>
      </c>
      <c r="U43" s="2">
        <v>4</v>
      </c>
      <c r="V43" s="2">
        <v>2.36</v>
      </c>
      <c r="W43" s="2">
        <v>41</v>
      </c>
      <c r="X43" s="2">
        <v>81.099999999999994</v>
      </c>
      <c r="Y43" s="2">
        <v>22.35</v>
      </c>
      <c r="Z43" s="2">
        <v>15</v>
      </c>
      <c r="AA43" s="2">
        <v>16</v>
      </c>
      <c r="AB43" s="2">
        <v>5.9</v>
      </c>
      <c r="AC43" s="2">
        <v>2.83</v>
      </c>
      <c r="AD43" s="2">
        <v>60.5</v>
      </c>
      <c r="AE43" s="2">
        <v>2.0699999999999998</v>
      </c>
      <c r="AF43" s="2">
        <v>2</v>
      </c>
      <c r="AG43" s="2">
        <v>10.6</v>
      </c>
      <c r="AH43" s="2">
        <v>5</v>
      </c>
      <c r="AI43" s="2">
        <v>118.9</v>
      </c>
      <c r="AJ43" s="2">
        <v>14.3</v>
      </c>
      <c r="AK43" s="2">
        <v>4310</v>
      </c>
    </row>
    <row r="44" spans="1:37" s="2" customFormat="1">
      <c r="A44" s="2" t="s">
        <v>130</v>
      </c>
      <c r="B44" s="2" t="s">
        <v>166</v>
      </c>
      <c r="C44" s="2">
        <v>406967</v>
      </c>
      <c r="D44" s="2">
        <v>7664116</v>
      </c>
      <c r="E44" s="2" t="s">
        <v>157</v>
      </c>
      <c r="F44" s="2" t="s">
        <v>158</v>
      </c>
      <c r="G44" s="2" t="s">
        <v>159</v>
      </c>
      <c r="H44" s="26">
        <v>41479</v>
      </c>
      <c r="I44" s="2" t="s">
        <v>183</v>
      </c>
      <c r="J44" s="2" t="s">
        <v>168</v>
      </c>
      <c r="K44" s="25">
        <v>0.33333000000000002</v>
      </c>
      <c r="L44" s="2">
        <v>15.6</v>
      </c>
      <c r="M44" s="2">
        <v>1.4</v>
      </c>
      <c r="N44" s="2">
        <v>0.8</v>
      </c>
      <c r="O44" s="2">
        <v>0.3</v>
      </c>
      <c r="P44" s="2">
        <v>3</v>
      </c>
      <c r="Q44" s="2">
        <v>1.3</v>
      </c>
      <c r="R44" s="2">
        <v>3</v>
      </c>
      <c r="S44" s="2">
        <v>0.3</v>
      </c>
      <c r="T44" s="2">
        <v>8</v>
      </c>
      <c r="U44" s="2">
        <v>5</v>
      </c>
      <c r="V44" s="2">
        <v>0.12</v>
      </c>
      <c r="W44" s="25">
        <v>3.3333333333000001</v>
      </c>
      <c r="X44" s="2">
        <v>7.3</v>
      </c>
      <c r="Y44" s="2">
        <v>2.0099999999999998</v>
      </c>
      <c r="Z44" s="2">
        <v>1.4</v>
      </c>
      <c r="AA44" s="2">
        <v>3</v>
      </c>
      <c r="AB44" s="2">
        <v>0.4</v>
      </c>
      <c r="AC44" s="2">
        <v>0.27</v>
      </c>
      <c r="AD44" s="2">
        <v>4</v>
      </c>
      <c r="AE44" s="2">
        <v>0.09</v>
      </c>
      <c r="AF44" s="2">
        <v>0.13</v>
      </c>
      <c r="AG44" s="2">
        <v>1.3</v>
      </c>
      <c r="AH44" s="25">
        <v>0.33333000000000002</v>
      </c>
      <c r="AI44" s="2">
        <v>7.4</v>
      </c>
      <c r="AJ44" s="2">
        <v>0.8</v>
      </c>
      <c r="AK44" s="2">
        <v>102</v>
      </c>
    </row>
    <row r="45" spans="1:37" s="2" customFormat="1">
      <c r="A45" s="2" t="s">
        <v>130</v>
      </c>
      <c r="B45" s="2" t="s">
        <v>167</v>
      </c>
      <c r="C45" s="2">
        <v>406967</v>
      </c>
      <c r="D45" s="2">
        <v>7664116</v>
      </c>
      <c r="E45" s="2" t="s">
        <v>157</v>
      </c>
      <c r="F45" s="2" t="s">
        <v>158</v>
      </c>
      <c r="G45" s="2" t="s">
        <v>159</v>
      </c>
      <c r="H45" s="26">
        <v>41479</v>
      </c>
      <c r="I45" s="2" t="s">
        <v>183</v>
      </c>
      <c r="J45" s="2" t="s">
        <v>168</v>
      </c>
      <c r="K45" s="25">
        <v>0.33333000000000002</v>
      </c>
      <c r="L45" s="2">
        <v>263.3</v>
      </c>
      <c r="M45" s="2">
        <v>33.299999999999997</v>
      </c>
      <c r="N45" s="2">
        <v>22.4</v>
      </c>
      <c r="O45" s="2">
        <v>1.8</v>
      </c>
      <c r="P45" s="2">
        <v>6</v>
      </c>
      <c r="Q45" s="2">
        <v>23</v>
      </c>
      <c r="R45" s="2">
        <v>124.3</v>
      </c>
      <c r="S45" s="2">
        <v>7</v>
      </c>
      <c r="T45" s="2">
        <v>129.69999999999999</v>
      </c>
      <c r="U45" s="2">
        <v>5</v>
      </c>
      <c r="V45" s="2">
        <v>3.79</v>
      </c>
      <c r="W45" s="2">
        <v>67</v>
      </c>
      <c r="X45" s="2">
        <v>114.9</v>
      </c>
      <c r="Y45" s="2">
        <v>31.32</v>
      </c>
      <c r="Z45" s="2">
        <v>21.7</v>
      </c>
      <c r="AA45" s="2">
        <v>70</v>
      </c>
      <c r="AB45" s="2">
        <v>15.3</v>
      </c>
      <c r="AC45" s="2">
        <v>4.5599999999999996</v>
      </c>
      <c r="AD45" s="2">
        <v>78.900000000000006</v>
      </c>
      <c r="AE45" s="2">
        <v>3.42</v>
      </c>
      <c r="AF45" s="2">
        <v>3.53</v>
      </c>
      <c r="AG45" s="2">
        <v>13.8</v>
      </c>
      <c r="AH45" s="2">
        <v>8</v>
      </c>
      <c r="AI45" s="2">
        <v>206.7</v>
      </c>
      <c r="AJ45" s="2">
        <v>24</v>
      </c>
      <c r="AK45" s="2">
        <v>4972</v>
      </c>
    </row>
    <row r="46" spans="1:37">
      <c r="A46" s="27" t="s">
        <v>194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J101" sqref="J101"/>
    </sheetView>
  </sheetViews>
  <sheetFormatPr defaultRowHeight="1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>
      <c r="J95" t="s">
        <v>54</v>
      </c>
      <c r="K95">
        <v>475</v>
      </c>
      <c r="P95" t="s">
        <v>54</v>
      </c>
      <c r="Q95">
        <v>475</v>
      </c>
    </row>
    <row r="96" spans="1:17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>
      <c r="J97" t="s">
        <v>53</v>
      </c>
      <c r="K97" t="e">
        <f ca="1">__xlfn.STDEV.S(K2:K94)</f>
        <v>#NAME?</v>
      </c>
      <c r="P97" t="s">
        <v>53</v>
      </c>
      <c r="Q97" t="e">
        <f ca="1">__xlfn.STDEV.S(Q2:Q94)</f>
        <v>#NAME?</v>
      </c>
    </row>
  </sheetData>
  <phoneticPr fontId="9" type="noConversion"/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ColWidth="9.140625" defaultRowHeight="15"/>
  <cols>
    <col min="1" max="2" width="9" customWidth="1"/>
    <col min="3" max="3" width="12" bestFit="1" customWidth="1"/>
    <col min="4" max="52" width="9" customWidth="1"/>
    <col min="53" max="16384" width="9.140625" style="13"/>
  </cols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>
      <c r="A99" s="9" t="s">
        <v>53</v>
      </c>
      <c r="B99" s="9" t="e">
        <f t="shared" ref="B99:AG99" ca="1" si="4">__xlfn.STDEV.S(B4:B96)</f>
        <v>#NAME?</v>
      </c>
      <c r="C99" s="9" t="e">
        <f t="shared" ca="1" si="4"/>
        <v>#NAME?</v>
      </c>
      <c r="D99" s="9" t="e">
        <f t="shared" ca="1" si="4"/>
        <v>#NAME?</v>
      </c>
      <c r="E99" s="9" t="e">
        <f t="shared" ca="1" si="4"/>
        <v>#NAME?</v>
      </c>
      <c r="F99" s="9" t="e">
        <f t="shared" ca="1" si="4"/>
        <v>#NAME?</v>
      </c>
      <c r="G99" s="9" t="e">
        <f t="shared" ca="1" si="4"/>
        <v>#NAME?</v>
      </c>
      <c r="H99" s="9" t="e">
        <f t="shared" ca="1" si="4"/>
        <v>#NAME?</v>
      </c>
      <c r="I99" s="9" t="e">
        <f t="shared" ca="1" si="4"/>
        <v>#NAME?</v>
      </c>
      <c r="J99" s="9" t="e">
        <f t="shared" ca="1" si="4"/>
        <v>#NAME?</v>
      </c>
      <c r="K99" s="9" t="e">
        <f t="shared" ca="1" si="4"/>
        <v>#NAME?</v>
      </c>
      <c r="L99" s="9" t="e">
        <f t="shared" ca="1" si="4"/>
        <v>#NAME?</v>
      </c>
      <c r="M99" s="9" t="e">
        <f t="shared" ca="1" si="4"/>
        <v>#NAME?</v>
      </c>
      <c r="N99" s="9" t="e">
        <f t="shared" ca="1" si="4"/>
        <v>#NAME?</v>
      </c>
      <c r="O99" s="9" t="e">
        <f t="shared" ca="1" si="4"/>
        <v>#NAME?</v>
      </c>
      <c r="P99" s="9" t="e">
        <f t="shared" ca="1" si="4"/>
        <v>#NAME?</v>
      </c>
      <c r="Q99" s="9" t="e">
        <f t="shared" ca="1" si="4"/>
        <v>#NAME?</v>
      </c>
      <c r="R99" s="9" t="e">
        <f t="shared" ca="1" si="4"/>
        <v>#NAME?</v>
      </c>
      <c r="S99" s="9" t="e">
        <f t="shared" ca="1" si="4"/>
        <v>#NAME?</v>
      </c>
      <c r="T99" s="9" t="e">
        <f t="shared" ca="1" si="4"/>
        <v>#NAME?</v>
      </c>
      <c r="U99" s="9" t="e">
        <f t="shared" ca="1" si="4"/>
        <v>#NAME?</v>
      </c>
      <c r="V99" s="9" t="e">
        <f t="shared" ca="1" si="4"/>
        <v>#NAME?</v>
      </c>
      <c r="W99" s="9" t="e">
        <f t="shared" ca="1" si="4"/>
        <v>#NAME?</v>
      </c>
      <c r="X99" s="9" t="e">
        <f t="shared" ca="1" si="4"/>
        <v>#NAME?</v>
      </c>
      <c r="Y99" s="9" t="e">
        <f t="shared" ca="1" si="4"/>
        <v>#NAME?</v>
      </c>
      <c r="Z99" s="9" t="e">
        <f t="shared" ca="1" si="4"/>
        <v>#NAME?</v>
      </c>
      <c r="AA99" s="9" t="e">
        <f t="shared" ca="1" si="4"/>
        <v>#NAME?</v>
      </c>
      <c r="AB99" s="9" t="e">
        <f t="shared" ca="1" si="4"/>
        <v>#NAME?</v>
      </c>
      <c r="AC99" s="9" t="e">
        <f t="shared" ca="1" si="4"/>
        <v>#NAME?</v>
      </c>
      <c r="AD99" s="9" t="e">
        <f t="shared" ca="1" si="4"/>
        <v>#NAME?</v>
      </c>
      <c r="AE99" s="9" t="e">
        <f t="shared" ca="1" si="4"/>
        <v>#NAME?</v>
      </c>
      <c r="AF99" s="9" t="e">
        <f t="shared" ca="1" si="4"/>
        <v>#NAME?</v>
      </c>
      <c r="AG99" s="9" t="e">
        <f t="shared" ca="1" si="4"/>
        <v>#NAME?</v>
      </c>
      <c r="AH99" s="9" t="e">
        <f t="shared" ref="AH99:AX99" ca="1" si="5">__xlfn.STDEV.S(AH4:AH96)</f>
        <v>#NAME?</v>
      </c>
      <c r="AI99" s="9" t="e">
        <f t="shared" ca="1" si="5"/>
        <v>#NAME?</v>
      </c>
      <c r="AJ99" s="9" t="e">
        <f t="shared" ca="1" si="5"/>
        <v>#NAME?</v>
      </c>
      <c r="AK99" s="9" t="e">
        <f t="shared" ca="1" si="5"/>
        <v>#NAME?</v>
      </c>
      <c r="AL99" s="9" t="e">
        <f t="shared" ca="1" si="5"/>
        <v>#NAME?</v>
      </c>
      <c r="AM99" s="9" t="e">
        <f t="shared" ca="1" si="5"/>
        <v>#NAME?</v>
      </c>
      <c r="AN99" s="9" t="e">
        <f t="shared" ca="1" si="5"/>
        <v>#NAME?</v>
      </c>
      <c r="AO99" s="9" t="e">
        <f t="shared" ca="1" si="5"/>
        <v>#NAME?</v>
      </c>
      <c r="AP99" s="9" t="e">
        <f t="shared" ca="1" si="5"/>
        <v>#NAME?</v>
      </c>
      <c r="AQ99" s="9" t="e">
        <f t="shared" ca="1" si="5"/>
        <v>#NAME?</v>
      </c>
      <c r="AR99" s="9" t="e">
        <f t="shared" ca="1" si="5"/>
        <v>#NAME?</v>
      </c>
      <c r="AS99" s="9" t="e">
        <f t="shared" ca="1" si="5"/>
        <v>#NAME?</v>
      </c>
      <c r="AT99" s="9" t="e">
        <f t="shared" ca="1" si="5"/>
        <v>#NAME?</v>
      </c>
      <c r="AU99" s="9" t="e">
        <f t="shared" ca="1" si="5"/>
        <v>#NAME?</v>
      </c>
      <c r="AV99" s="9" t="e">
        <f t="shared" ca="1" si="5"/>
        <v>#NAME?</v>
      </c>
      <c r="AW99" s="9" t="e">
        <f t="shared" ca="1" si="5"/>
        <v>#NAME?</v>
      </c>
      <c r="AX99" s="9" t="e">
        <f t="shared" ca="1" si="5"/>
        <v>#NAME?</v>
      </c>
      <c r="AY99" s="9"/>
      <c r="AZ99" s="9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Russell Copley</cp:lastModifiedBy>
  <dcterms:created xsi:type="dcterms:W3CDTF">2013-08-17T21:42:29Z</dcterms:created>
  <dcterms:modified xsi:type="dcterms:W3CDTF">2015-02-16T22:34:05Z</dcterms:modified>
</cp:coreProperties>
</file>