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27795" windowHeight="11760"/>
  </bookViews>
  <sheets>
    <sheet name="Gidyea_SSED_Assays" sheetId="1" r:id="rId1"/>
    <sheet name="Statistics" sheetId="2" r:id="rId2"/>
    <sheet name="Statistics 2" sheetId="3" r:id="rId3"/>
  </sheets>
  <calcPr calcId="125725"/>
</workbook>
</file>

<file path=xl/calcChain.xml><?xml version="1.0" encoding="utf-8"?>
<calcChain xmlns="http://schemas.openxmlformats.org/spreadsheetml/2006/main">
  <c r="M5" i="2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3"/>
  <c r="M4"/>
  <c r="M2"/>
  <c r="N5"/>
  <c r="O5"/>
  <c r="N6"/>
  <c r="O6"/>
  <c r="O3"/>
  <c r="O4"/>
  <c r="O2"/>
  <c r="N4"/>
  <c r="N3"/>
  <c r="N2"/>
  <c r="C99" i="3"/>
  <c r="C97"/>
  <c r="C98"/>
  <c r="AX99"/>
  <c r="AW99"/>
  <c r="AV99"/>
  <c r="AU99"/>
  <c r="AT99"/>
  <c r="AS99"/>
  <c r="AR99"/>
  <c r="AQ99"/>
  <c r="AP99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B99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B98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B97"/>
  <c r="Q97" i="2"/>
  <c r="Q96"/>
  <c r="K97"/>
  <c r="K96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12"/>
  <c r="C13"/>
  <c r="C14"/>
  <c r="C5"/>
  <c r="C6"/>
  <c r="C7"/>
  <c r="C8"/>
  <c r="C9"/>
  <c r="C10"/>
  <c r="C11"/>
  <c r="C3"/>
  <c r="C4"/>
  <c r="E2"/>
  <c r="C2"/>
  <c r="H2"/>
  <c r="H3"/>
  <c r="N7"/>
  <c r="O7"/>
  <c r="N8"/>
  <c r="N9"/>
  <c r="O8"/>
  <c r="O9"/>
  <c r="N10"/>
  <c r="O10"/>
  <c r="N11"/>
  <c r="O11"/>
  <c r="N12"/>
  <c r="N13"/>
  <c r="O12"/>
  <c r="O13"/>
  <c r="N14"/>
  <c r="O14"/>
  <c r="N15"/>
  <c r="O15"/>
  <c r="N16"/>
  <c r="N17"/>
  <c r="O16"/>
  <c r="O17"/>
  <c r="N18"/>
  <c r="O18"/>
  <c r="N19"/>
  <c r="O19"/>
  <c r="N20"/>
  <c r="N21"/>
  <c r="O20"/>
  <c r="N22"/>
  <c r="O21"/>
  <c r="O22"/>
  <c r="N23"/>
  <c r="O23"/>
  <c r="N24"/>
  <c r="N25"/>
  <c r="O24"/>
  <c r="O25"/>
  <c r="N26"/>
  <c r="O26"/>
  <c r="N27"/>
  <c r="O27"/>
  <c r="N28"/>
  <c r="N29"/>
  <c r="O28"/>
  <c r="N30"/>
  <c r="O29"/>
  <c r="O30"/>
  <c r="N31"/>
  <c r="O31"/>
  <c r="N32"/>
  <c r="N33"/>
  <c r="O32"/>
  <c r="O33"/>
  <c r="N34"/>
  <c r="O34"/>
  <c r="N35"/>
  <c r="O35"/>
  <c r="N36"/>
  <c r="N37"/>
  <c r="O36"/>
  <c r="O37"/>
  <c r="N38"/>
  <c r="O38"/>
  <c r="N39"/>
  <c r="O39"/>
  <c r="N40"/>
  <c r="N41"/>
  <c r="O40"/>
  <c r="N42"/>
  <c r="O41"/>
  <c r="O42"/>
  <c r="N43"/>
  <c r="O43"/>
  <c r="N44"/>
  <c r="O44"/>
  <c r="N45"/>
  <c r="O45"/>
  <c r="N46"/>
  <c r="O46"/>
  <c r="N47"/>
  <c r="O47"/>
  <c r="N48"/>
  <c r="N49"/>
  <c r="O48"/>
  <c r="N50"/>
  <c r="O49"/>
  <c r="O50"/>
  <c r="N51"/>
  <c r="O51"/>
  <c r="N52"/>
  <c r="O52"/>
  <c r="N53"/>
  <c r="O53"/>
  <c r="N54"/>
  <c r="O54"/>
  <c r="N55"/>
  <c r="O55"/>
  <c r="N56"/>
  <c r="N57"/>
  <c r="O56"/>
  <c r="O57"/>
  <c r="N58"/>
  <c r="O58"/>
  <c r="N59"/>
  <c r="O59"/>
  <c r="N60"/>
  <c r="O60"/>
  <c r="N61"/>
  <c r="N62"/>
  <c r="O61"/>
  <c r="O62"/>
  <c r="N63"/>
  <c r="O63"/>
  <c r="N64"/>
  <c r="N65"/>
  <c r="O64"/>
  <c r="O65"/>
  <c r="N66"/>
  <c r="O66"/>
  <c r="N67"/>
  <c r="O67"/>
  <c r="N68"/>
  <c r="O68"/>
  <c r="N69"/>
  <c r="O69"/>
  <c r="N70"/>
  <c r="O70"/>
  <c r="N71"/>
  <c r="N72"/>
  <c r="O71"/>
  <c r="N73"/>
  <c r="O72"/>
  <c r="O73"/>
  <c r="N74"/>
  <c r="O74"/>
  <c r="N75"/>
  <c r="O75"/>
  <c r="N76"/>
  <c r="O76"/>
  <c r="N77"/>
  <c r="O77"/>
  <c r="N78"/>
  <c r="O78"/>
  <c r="N79"/>
  <c r="O79"/>
  <c r="N80"/>
  <c r="N81"/>
  <c r="O80"/>
  <c r="N82"/>
  <c r="O81"/>
  <c r="O82"/>
  <c r="N83"/>
  <c r="O83"/>
  <c r="N84"/>
  <c r="O84"/>
  <c r="N85"/>
  <c r="O85"/>
  <c r="N86"/>
  <c r="O86"/>
  <c r="N87"/>
  <c r="O87"/>
  <c r="N88"/>
  <c r="O88"/>
  <c r="N89"/>
  <c r="N90"/>
  <c r="O89"/>
  <c r="O90"/>
  <c r="N91"/>
  <c r="O91"/>
  <c r="N92"/>
  <c r="N93"/>
  <c r="O92"/>
  <c r="O93"/>
  <c r="N94"/>
  <c r="O94"/>
</calcChain>
</file>

<file path=xl/sharedStrings.xml><?xml version="1.0" encoding="utf-8"?>
<sst xmlns="http://schemas.openxmlformats.org/spreadsheetml/2006/main" count="301" uniqueCount="185">
  <si>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</si>
  <si>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</si>
  <si>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</si>
  <si>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</si>
  <si>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</si>
  <si>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</si>
  <si>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</si>
  <si>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</si>
  <si>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</si>
  <si>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</si>
  <si>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</si>
  <si>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</si>
  <si>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</si>
  <si>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</si>
  <si>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</si>
  <si>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</si>
  <si>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</si>
  <si>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</si>
  <si>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</si>
  <si>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</si>
  <si>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</si>
  <si>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</si>
  <si>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</si>
  <si>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</si>
  <si>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</si>
  <si>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</si>
  <si>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</si>
  <si>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</si>
  <si>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</si>
  <si>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</si>
  <si>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</si>
  <si>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</si>
  <si>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</si>
  <si>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</si>
  <si>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</si>
  <si>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</si>
  <si>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</si>
  <si>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</si>
  <si>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</si>
  <si>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</si>
  <si>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</si>
  <si>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</si>
  <si>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</si>
  <si>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</si>
  <si>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</si>
  <si>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</si>
  <si>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</si>
  <si>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</si>
  <si>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</si>
  <si>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</si>
  <si>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</si>
  <si>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</si>
  <si>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</si>
  <si>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</si>
  <si>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</si>
  <si>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</si>
  <si>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</si>
  <si>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</si>
  <si>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</si>
  <si>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</si>
  <si>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</si>
  <si>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</si>
  <si>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</si>
  <si>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</si>
  <si>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</si>
  <si>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</si>
  <si>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</si>
  <si>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</si>
  <si>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</si>
  <si>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</si>
  <si>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</si>
  <si>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</si>
  <si>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</si>
  <si>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</si>
  <si>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</si>
  <si>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</si>
  <si>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</si>
  <si>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</si>
  <si>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</si>
  <si>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</si>
  <si>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</si>
  <si>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</si>
  <si>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</si>
  <si>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</si>
  <si>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</si>
  <si>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</si>
  <si>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</si>
  <si>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</si>
  <si>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</si>
  <si>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</si>
  <si>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</si>
  <si>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</si>
  <si>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</si>
  <si>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</si>
  <si>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</si>
  <si>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</si>
  <si>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</si>
  <si>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</si>
  <si>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</si>
  <si>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</si>
  <si>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</si>
  <si>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</si>
  <si>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</si>
  <si>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</si>
  <si>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</si>
  <si>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</si>
  <si>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</si>
  <si>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</si>
  <si>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</si>
  <si>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</si>
  <si>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</si>
  <si>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</si>
  <si>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</si>
  <si>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</si>
  <si>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</si>
  <si>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</si>
  <si>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</si>
  <si>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</si>
  <si>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</si>
  <si>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</si>
  <si>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</si>
  <si>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</si>
  <si>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</si>
  <si>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</si>
  <si>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</si>
  <si>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</si>
  <si>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H1002</t>
  </si>
  <si>
    <t>H1003</t>
  </si>
  <si>
    <t>DESCRIPTION</t>
  </si>
  <si>
    <t>H1004</t>
  </si>
  <si>
    <t>D</t>
  </si>
  <si>
    <t>Be</t>
  </si>
  <si>
    <t>Ce</t>
  </si>
  <si>
    <t>Ga</t>
  </si>
  <si>
    <t>Hf</t>
  </si>
  <si>
    <t>La</t>
  </si>
  <si>
    <t>Li</t>
  </si>
  <si>
    <t>Nb</t>
  </si>
  <si>
    <t>Sn</t>
  </si>
  <si>
    <t>Ta</t>
  </si>
  <si>
    <t>Th</t>
  </si>
  <si>
    <t>Ti</t>
  </si>
  <si>
    <t>U</t>
  </si>
  <si>
    <t>W</t>
  </si>
  <si>
    <t>Y</t>
  </si>
  <si>
    <t>Zr</t>
  </si>
  <si>
    <t>ppm</t>
  </si>
  <si>
    <t>%</t>
  </si>
  <si>
    <t>Australian Minera Resources</t>
  </si>
  <si>
    <t>Eupene Exploration Enterprises</t>
  </si>
  <si>
    <t>Frew River</t>
  </si>
  <si>
    <t>Ghan Road, Alice Springs, NT</t>
  </si>
  <si>
    <t>Genalysis Intertek</t>
  </si>
  <si>
    <t xml:space="preserve"> SF53-3</t>
  </si>
  <si>
    <t>Stream Sediment Sample</t>
  </si>
  <si>
    <t>Project Name</t>
  </si>
  <si>
    <t>Lab Report No</t>
  </si>
  <si>
    <t>Barrow Creek</t>
  </si>
  <si>
    <t>EL 28521</t>
  </si>
  <si>
    <t>DME Bulk_SSED_Assays.txt</t>
  </si>
  <si>
    <t>BSSED</t>
  </si>
  <si>
    <t>205317HM</t>
  </si>
  <si>
    <t>205318HM</t>
  </si>
  <si>
    <t>205321HM</t>
  </si>
  <si>
    <t>205322HM</t>
  </si>
  <si>
    <t>205325HM</t>
  </si>
  <si>
    <t>205326HM</t>
  </si>
  <si>
    <t>205329HM</t>
  </si>
  <si>
    <t>205330HM</t>
  </si>
  <si>
    <t>498.0/1313566</t>
  </si>
  <si>
    <t>Dy</t>
  </si>
  <si>
    <t>Er</t>
  </si>
  <si>
    <t>Eu</t>
  </si>
  <si>
    <t>Gd</t>
  </si>
  <si>
    <t>Ho</t>
  </si>
  <si>
    <t>Lu</t>
  </si>
  <si>
    <t>Nd</t>
  </si>
  <si>
    <t>Pr</t>
  </si>
  <si>
    <t>Sm</t>
  </si>
  <si>
    <t>Tb</t>
  </si>
  <si>
    <t>Tm</t>
  </si>
  <si>
    <t>Yb</t>
  </si>
  <si>
    <t>FP6/MS</t>
  </si>
  <si>
    <t>FP6/OE</t>
  </si>
  <si>
    <t>Heavy mineral concentrate from 20kgs bulk sample, Taylor River</t>
  </si>
</sst>
</file>

<file path=xl/styles.xml><?xml version="1.0" encoding="utf-8"?>
<styleSheet xmlns="http://schemas.openxmlformats.org/spreadsheetml/2006/main">
  <numFmts count="2">
    <numFmt numFmtId="164" formatCode="d\-mmm\-yyyy"/>
    <numFmt numFmtId="165" formatCode="0.0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12"/>
      <name val="Arial"/>
      <family val="2"/>
    </font>
    <font>
      <sz val="18"/>
      <color theme="3"/>
      <name val="Cambria"/>
      <family val="2"/>
      <scheme val="maj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28">
    <xf numFmtId="0" fontId="0" fillId="0" borderId="0" xfId="0"/>
    <xf numFmtId="0" fontId="0" fillId="33" borderId="0" xfId="0" applyFill="1"/>
    <xf numFmtId="0" fontId="0" fillId="0" borderId="0" xfId="0" applyFill="1"/>
    <xf numFmtId="0" fontId="0" fillId="33" borderId="1" xfId="0" applyFill="1" applyBorder="1"/>
    <xf numFmtId="0" fontId="0" fillId="0" borderId="1" xfId="0" applyBorder="1"/>
    <xf numFmtId="0" fontId="0" fillId="33" borderId="0" xfId="0" applyFill="1" applyBorder="1"/>
    <xf numFmtId="0" fontId="0" fillId="0" borderId="0" xfId="0" applyBorder="1"/>
    <xf numFmtId="0" fontId="0" fillId="34" borderId="1" xfId="0" applyFill="1" applyBorder="1"/>
    <xf numFmtId="0" fontId="0" fillId="34" borderId="0" xfId="0" applyFill="1" applyBorder="1"/>
    <xf numFmtId="0" fontId="0" fillId="34" borderId="2" xfId="0" applyFill="1" applyBorder="1"/>
    <xf numFmtId="0" fontId="0" fillId="0" borderId="3" xfId="0" applyBorder="1"/>
    <xf numFmtId="0" fontId="0" fillId="33" borderId="4" xfId="0" applyFill="1" applyBorder="1"/>
    <xf numFmtId="0" fontId="0" fillId="0" borderId="4" xfId="0" applyBorder="1"/>
    <xf numFmtId="0" fontId="0" fillId="0" borderId="0" xfId="0" applyFill="1" applyBorder="1"/>
    <xf numFmtId="0" fontId="18" fillId="35" borderId="0" xfId="0" applyFont="1" applyFill="1"/>
    <xf numFmtId="164" fontId="19" fillId="0" borderId="0" xfId="0" applyNumberFormat="1" applyFont="1" applyFill="1"/>
    <xf numFmtId="164" fontId="0" fillId="0" borderId="0" xfId="0" applyNumberFormat="1"/>
    <xf numFmtId="0" fontId="20" fillId="0" borderId="0" xfId="0" applyFont="1"/>
    <xf numFmtId="0" fontId="20" fillId="35" borderId="0" xfId="0" applyFont="1" applyFill="1"/>
    <xf numFmtId="0" fontId="17" fillId="0" borderId="0" xfId="0" applyFont="1"/>
    <xf numFmtId="0" fontId="19" fillId="0" borderId="0" xfId="0" applyFont="1" applyFill="1"/>
    <xf numFmtId="0" fontId="21" fillId="0" borderId="0" xfId="0" applyFont="1" applyFill="1"/>
    <xf numFmtId="0" fontId="19" fillId="35" borderId="0" xfId="0" applyFont="1" applyFill="1"/>
    <xf numFmtId="0" fontId="18" fillId="0" borderId="0" xfId="0" applyFont="1" applyFill="1"/>
    <xf numFmtId="0" fontId="22" fillId="0" borderId="0" xfId="0" applyFont="1"/>
    <xf numFmtId="165" fontId="0" fillId="0" borderId="0" xfId="0" applyNumberFormat="1" applyFill="1"/>
    <xf numFmtId="14" fontId="0" fillId="0" borderId="0" xfId="0" applyNumberFormat="1" applyFill="1"/>
    <xf numFmtId="0" fontId="0" fillId="0" borderId="0" xfId="0"/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itle 2" xfId="42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K41"/>
  <sheetViews>
    <sheetView tabSelected="1" topLeftCell="A22" workbookViewId="0">
      <selection activeCell="I44" sqref="I44"/>
    </sheetView>
  </sheetViews>
  <sheetFormatPr defaultRowHeight="1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12.85546875" customWidth="1"/>
    <col min="8" max="8" width="13.28515625" bestFit="1" customWidth="1"/>
    <col min="9" max="9" width="58.42578125" bestFit="1" customWidth="1"/>
    <col min="10" max="10" width="14.5703125" bestFit="1" customWidth="1"/>
  </cols>
  <sheetData>
    <row r="1" spans="1:4">
      <c r="A1" s="14" t="s">
        <v>57</v>
      </c>
      <c r="B1" s="14" t="s">
        <v>58</v>
      </c>
      <c r="C1" s="14">
        <v>3</v>
      </c>
    </row>
    <row r="2" spans="1:4">
      <c r="A2" s="14" t="s">
        <v>59</v>
      </c>
      <c r="B2" s="14" t="s">
        <v>60</v>
      </c>
      <c r="C2" s="15">
        <v>41610</v>
      </c>
    </row>
    <row r="3" spans="1:4">
      <c r="A3" s="14" t="s">
        <v>61</v>
      </c>
      <c r="B3" s="14" t="s">
        <v>62</v>
      </c>
      <c r="C3" s="15">
        <v>41635</v>
      </c>
    </row>
    <row r="4" spans="1:4">
      <c r="A4" s="14" t="s">
        <v>63</v>
      </c>
      <c r="B4" s="14" t="s">
        <v>64</v>
      </c>
      <c r="C4" s="14" t="s">
        <v>65</v>
      </c>
    </row>
    <row r="5" spans="1:4">
      <c r="A5" s="14" t="s">
        <v>66</v>
      </c>
      <c r="B5" s="14" t="s">
        <v>67</v>
      </c>
      <c r="C5" t="s">
        <v>158</v>
      </c>
    </row>
    <row r="6" spans="1:4">
      <c r="A6" s="14" t="s">
        <v>68</v>
      </c>
      <c r="B6" s="14" t="s">
        <v>69</v>
      </c>
      <c r="C6" t="s">
        <v>148</v>
      </c>
    </row>
    <row r="7" spans="1:4">
      <c r="A7" s="14" t="s">
        <v>70</v>
      </c>
      <c r="B7" s="14" t="s">
        <v>71</v>
      </c>
      <c r="C7" t="s">
        <v>157</v>
      </c>
    </row>
    <row r="8" spans="1:4">
      <c r="A8" s="14" t="s">
        <v>72</v>
      </c>
      <c r="B8" s="14" t="s">
        <v>73</v>
      </c>
      <c r="C8" t="s">
        <v>149</v>
      </c>
    </row>
    <row r="9" spans="1:4">
      <c r="A9" s="14" t="s">
        <v>74</v>
      </c>
      <c r="B9" s="14" t="s">
        <v>75</v>
      </c>
      <c r="C9" t="s">
        <v>150</v>
      </c>
      <c r="D9" t="s">
        <v>153</v>
      </c>
    </row>
    <row r="10" spans="1:4">
      <c r="A10" s="14" t="s">
        <v>76</v>
      </c>
      <c r="B10" s="14" t="s">
        <v>77</v>
      </c>
      <c r="C10" s="16">
        <v>41476</v>
      </c>
    </row>
    <row r="11" spans="1:4">
      <c r="A11" s="14" t="s">
        <v>78</v>
      </c>
      <c r="B11" s="14" t="s">
        <v>79</v>
      </c>
      <c r="C11" s="16">
        <v>41483</v>
      </c>
    </row>
    <row r="12" spans="1:4">
      <c r="A12" s="14" t="s">
        <v>80</v>
      </c>
      <c r="B12" s="14" t="s">
        <v>81</v>
      </c>
      <c r="C12" s="14" t="s">
        <v>82</v>
      </c>
    </row>
    <row r="13" spans="1:4">
      <c r="A13" s="14" t="s">
        <v>83</v>
      </c>
      <c r="B13" s="14" t="s">
        <v>84</v>
      </c>
      <c r="C13" s="17">
        <v>8</v>
      </c>
    </row>
    <row r="14" spans="1:4">
      <c r="A14" s="14" t="s">
        <v>85</v>
      </c>
      <c r="B14" s="14" t="s">
        <v>86</v>
      </c>
      <c r="C14" s="15">
        <v>41610</v>
      </c>
    </row>
    <row r="15" spans="1:4">
      <c r="A15" s="14" t="s">
        <v>87</v>
      </c>
      <c r="B15" s="14" t="s">
        <v>88</v>
      </c>
      <c r="C15" t="s">
        <v>159</v>
      </c>
    </row>
    <row r="16" spans="1:4">
      <c r="A16" s="14" t="s">
        <v>89</v>
      </c>
      <c r="B16" s="14" t="s">
        <v>90</v>
      </c>
      <c r="C16" s="17"/>
    </row>
    <row r="17" spans="1:37">
      <c r="A17" s="14" t="s">
        <v>91</v>
      </c>
      <c r="B17" s="14" t="s">
        <v>92</v>
      </c>
      <c r="C17" s="18" t="s">
        <v>93</v>
      </c>
    </row>
    <row r="18" spans="1:37">
      <c r="A18" s="14" t="s">
        <v>94</v>
      </c>
      <c r="B18" s="14" t="s">
        <v>95</v>
      </c>
      <c r="C18" s="17" t="s">
        <v>96</v>
      </c>
      <c r="D18" s="19"/>
      <c r="E18" s="19"/>
      <c r="F18" s="19"/>
    </row>
    <row r="19" spans="1:37">
      <c r="A19" s="14" t="s">
        <v>97</v>
      </c>
      <c r="B19" s="14" t="s">
        <v>98</v>
      </c>
      <c r="C19" s="17"/>
      <c r="D19" s="19"/>
      <c r="E19" s="19"/>
      <c r="F19" s="19"/>
    </row>
    <row r="20" spans="1:37">
      <c r="A20" s="14" t="s">
        <v>99</v>
      </c>
      <c r="B20" s="14" t="s">
        <v>100</v>
      </c>
      <c r="C20" s="17" t="s">
        <v>101</v>
      </c>
      <c r="D20" s="19"/>
      <c r="E20" s="19"/>
      <c r="F20" s="19"/>
    </row>
    <row r="21" spans="1:37">
      <c r="A21" s="14" t="s">
        <v>102</v>
      </c>
      <c r="B21" s="14" t="s">
        <v>103</v>
      </c>
      <c r="C21" s="17" t="s">
        <v>104</v>
      </c>
      <c r="D21" s="19"/>
      <c r="E21" s="19"/>
      <c r="F21" s="19"/>
    </row>
    <row r="22" spans="1:37">
      <c r="A22" s="14" t="s">
        <v>105</v>
      </c>
      <c r="B22" s="14" t="s">
        <v>106</v>
      </c>
      <c r="C22" s="17">
        <v>53</v>
      </c>
      <c r="D22" s="19"/>
      <c r="E22" s="19"/>
      <c r="F22" s="19"/>
    </row>
    <row r="23" spans="1:37">
      <c r="A23" s="14" t="s">
        <v>107</v>
      </c>
      <c r="B23" s="14" t="s">
        <v>108</v>
      </c>
      <c r="C23" s="17" t="s">
        <v>109</v>
      </c>
      <c r="D23" s="19"/>
      <c r="E23" s="19"/>
      <c r="F23" s="19"/>
    </row>
    <row r="24" spans="1:37">
      <c r="A24" s="14" t="s">
        <v>110</v>
      </c>
      <c r="B24" s="14" t="s">
        <v>111</v>
      </c>
      <c r="C24" s="17" t="s">
        <v>160</v>
      </c>
      <c r="D24" s="19"/>
      <c r="E24" s="19"/>
      <c r="F24" s="19"/>
    </row>
    <row r="25" spans="1:37">
      <c r="A25" s="14" t="s">
        <v>112</v>
      </c>
      <c r="B25" s="14" t="s">
        <v>113</v>
      </c>
      <c r="C25" s="17" t="s">
        <v>154</v>
      </c>
      <c r="D25" s="19"/>
      <c r="E25" s="19"/>
      <c r="F25" s="19"/>
    </row>
    <row r="26" spans="1:37">
      <c r="A26" s="14" t="s">
        <v>114</v>
      </c>
      <c r="B26" s="14" t="s">
        <v>115</v>
      </c>
      <c r="C26" s="27" t="s">
        <v>182</v>
      </c>
      <c r="E26" s="17"/>
      <c r="F26" s="19"/>
    </row>
    <row r="27" spans="1:37">
      <c r="A27" s="14" t="s">
        <v>116</v>
      </c>
      <c r="B27" s="14" t="s">
        <v>117</v>
      </c>
      <c r="C27" s="17" t="s">
        <v>152</v>
      </c>
      <c r="D27" t="s">
        <v>151</v>
      </c>
      <c r="E27" s="17"/>
      <c r="F27" s="19"/>
    </row>
    <row r="28" spans="1:37">
      <c r="A28" s="14" t="s">
        <v>118</v>
      </c>
      <c r="B28" s="14" t="s">
        <v>119</v>
      </c>
      <c r="C28" s="27" t="s">
        <v>182</v>
      </c>
      <c r="D28" s="20"/>
      <c r="E28" s="20"/>
      <c r="F28" s="21"/>
      <c r="G28" s="21"/>
    </row>
    <row r="29" spans="1:37">
      <c r="A29" s="14" t="s">
        <v>120</v>
      </c>
      <c r="B29" s="14" t="s">
        <v>49</v>
      </c>
      <c r="C29" s="14" t="s">
        <v>121</v>
      </c>
      <c r="D29" s="14" t="s">
        <v>122</v>
      </c>
      <c r="E29" s="14" t="s">
        <v>155</v>
      </c>
      <c r="F29" s="14" t="s">
        <v>67</v>
      </c>
      <c r="G29" s="14" t="s">
        <v>111</v>
      </c>
      <c r="H29" s="22" t="s">
        <v>123</v>
      </c>
    </row>
    <row r="30" spans="1:37">
      <c r="A30" s="14" t="s">
        <v>124</v>
      </c>
      <c r="B30" s="23"/>
      <c r="C30" s="14" t="s">
        <v>125</v>
      </c>
      <c r="D30" s="14" t="s">
        <v>125</v>
      </c>
      <c r="E30" s="23"/>
      <c r="F30" s="24"/>
      <c r="G30" s="24"/>
      <c r="H30" s="24"/>
      <c r="K30" s="27" t="s">
        <v>182</v>
      </c>
      <c r="L30" s="27" t="s">
        <v>182</v>
      </c>
      <c r="M30" s="27" t="s">
        <v>182</v>
      </c>
      <c r="N30" s="27" t="s">
        <v>182</v>
      </c>
      <c r="O30" s="27" t="s">
        <v>182</v>
      </c>
      <c r="P30" s="27" t="s">
        <v>182</v>
      </c>
      <c r="Q30" s="27" t="s">
        <v>182</v>
      </c>
      <c r="R30" s="27" t="s">
        <v>182</v>
      </c>
      <c r="S30" s="27" t="s">
        <v>182</v>
      </c>
      <c r="T30" s="27" t="s">
        <v>182</v>
      </c>
      <c r="U30" s="27" t="s">
        <v>182</v>
      </c>
      <c r="V30" s="27" t="s">
        <v>182</v>
      </c>
      <c r="W30" s="27" t="s">
        <v>182</v>
      </c>
      <c r="X30" s="27" t="s">
        <v>182</v>
      </c>
      <c r="Y30" s="27" t="s">
        <v>182</v>
      </c>
      <c r="Z30" s="27" t="s">
        <v>182</v>
      </c>
      <c r="AA30" s="27" t="s">
        <v>182</v>
      </c>
      <c r="AB30" s="27" t="s">
        <v>182</v>
      </c>
      <c r="AC30" s="27" t="s">
        <v>182</v>
      </c>
      <c r="AD30" s="27" t="s">
        <v>182</v>
      </c>
      <c r="AE30" s="27" t="s">
        <v>183</v>
      </c>
      <c r="AF30" s="27" t="s">
        <v>182</v>
      </c>
      <c r="AG30" s="27" t="s">
        <v>182</v>
      </c>
      <c r="AH30" s="27" t="s">
        <v>182</v>
      </c>
      <c r="AI30" s="27" t="s">
        <v>182</v>
      </c>
      <c r="AJ30" s="27" t="s">
        <v>182</v>
      </c>
      <c r="AK30" s="27" t="s">
        <v>182</v>
      </c>
    </row>
    <row r="31" spans="1:37">
      <c r="A31" s="14" t="s">
        <v>126</v>
      </c>
      <c r="B31" s="23"/>
      <c r="K31" s="27" t="s">
        <v>131</v>
      </c>
      <c r="L31" s="27" t="s">
        <v>132</v>
      </c>
      <c r="M31" s="27" t="s">
        <v>170</v>
      </c>
      <c r="N31" s="27" t="s">
        <v>171</v>
      </c>
      <c r="O31" s="27" t="s">
        <v>172</v>
      </c>
      <c r="P31" s="27" t="s">
        <v>133</v>
      </c>
      <c r="Q31" s="27" t="s">
        <v>173</v>
      </c>
      <c r="R31" s="27" t="s">
        <v>134</v>
      </c>
      <c r="S31" s="27" t="s">
        <v>174</v>
      </c>
      <c r="T31" s="27" t="s">
        <v>135</v>
      </c>
      <c r="U31" s="27" t="s">
        <v>136</v>
      </c>
      <c r="V31" s="27" t="s">
        <v>175</v>
      </c>
      <c r="W31" s="27" t="s">
        <v>137</v>
      </c>
      <c r="X31" s="27" t="s">
        <v>176</v>
      </c>
      <c r="Y31" s="27" t="s">
        <v>177</v>
      </c>
      <c r="Z31" s="27" t="s">
        <v>178</v>
      </c>
      <c r="AA31" s="27" t="s">
        <v>138</v>
      </c>
      <c r="AB31" s="27" t="s">
        <v>139</v>
      </c>
      <c r="AC31" s="27" t="s">
        <v>179</v>
      </c>
      <c r="AD31" s="27" t="s">
        <v>140</v>
      </c>
      <c r="AE31" s="27" t="s">
        <v>141</v>
      </c>
      <c r="AF31" s="27" t="s">
        <v>180</v>
      </c>
      <c r="AG31" s="27" t="s">
        <v>142</v>
      </c>
      <c r="AH31" s="27" t="s">
        <v>143</v>
      </c>
      <c r="AI31" s="27" t="s">
        <v>144</v>
      </c>
      <c r="AJ31" s="27" t="s">
        <v>181</v>
      </c>
      <c r="AK31" s="27" t="s">
        <v>145</v>
      </c>
    </row>
    <row r="32" spans="1:37">
      <c r="A32" s="14" t="s">
        <v>127</v>
      </c>
      <c r="B32" s="23"/>
      <c r="I32" t="s">
        <v>128</v>
      </c>
      <c r="J32" t="s">
        <v>156</v>
      </c>
      <c r="K32" s="27" t="s">
        <v>146</v>
      </c>
      <c r="L32" s="27" t="s">
        <v>146</v>
      </c>
      <c r="M32" s="27" t="s">
        <v>146</v>
      </c>
      <c r="N32" s="27" t="s">
        <v>146</v>
      </c>
      <c r="O32" s="27" t="s">
        <v>146</v>
      </c>
      <c r="P32" s="27" t="s">
        <v>146</v>
      </c>
      <c r="Q32" s="27" t="s">
        <v>146</v>
      </c>
      <c r="R32" s="27" t="s">
        <v>146</v>
      </c>
      <c r="S32" s="27" t="s">
        <v>146</v>
      </c>
      <c r="T32" s="27" t="s">
        <v>146</v>
      </c>
      <c r="U32" s="27" t="s">
        <v>146</v>
      </c>
      <c r="V32" s="27" t="s">
        <v>146</v>
      </c>
      <c r="W32" s="27" t="s">
        <v>146</v>
      </c>
      <c r="X32" s="27" t="s">
        <v>146</v>
      </c>
      <c r="Y32" s="27" t="s">
        <v>146</v>
      </c>
      <c r="Z32" s="27" t="s">
        <v>146</v>
      </c>
      <c r="AA32" s="27" t="s">
        <v>146</v>
      </c>
      <c r="AB32" s="27" t="s">
        <v>146</v>
      </c>
      <c r="AC32" s="27" t="s">
        <v>146</v>
      </c>
      <c r="AD32" s="27" t="s">
        <v>146</v>
      </c>
      <c r="AE32" s="27" t="s">
        <v>147</v>
      </c>
      <c r="AF32" s="27" t="s">
        <v>146</v>
      </c>
      <c r="AG32" s="27" t="s">
        <v>146</v>
      </c>
      <c r="AH32" s="27" t="s">
        <v>146</v>
      </c>
      <c r="AI32" s="27" t="s">
        <v>146</v>
      </c>
      <c r="AJ32" s="27" t="s">
        <v>146</v>
      </c>
      <c r="AK32" s="27" t="s">
        <v>146</v>
      </c>
    </row>
    <row r="33" spans="1:37">
      <c r="A33" s="14" t="s">
        <v>129</v>
      </c>
      <c r="B33" s="23"/>
      <c r="C33">
        <v>5</v>
      </c>
      <c r="D33">
        <v>5</v>
      </c>
      <c r="E33">
        <v>5</v>
      </c>
      <c r="K33" s="27">
        <v>1</v>
      </c>
      <c r="L33" s="27">
        <v>0.5</v>
      </c>
      <c r="M33" s="27">
        <v>0.1</v>
      </c>
      <c r="N33" s="27">
        <v>0.1</v>
      </c>
      <c r="O33" s="27">
        <v>0.1</v>
      </c>
      <c r="P33" s="27">
        <v>1</v>
      </c>
      <c r="Q33" s="27">
        <v>0.1</v>
      </c>
      <c r="R33" s="27">
        <v>0.1</v>
      </c>
      <c r="S33" s="27">
        <v>0.1</v>
      </c>
      <c r="T33" s="27">
        <v>0.2</v>
      </c>
      <c r="U33" s="27">
        <v>1</v>
      </c>
      <c r="V33" s="27">
        <v>0.05</v>
      </c>
      <c r="W33" s="27">
        <v>10</v>
      </c>
      <c r="X33" s="27">
        <v>0.1</v>
      </c>
      <c r="Y33" s="27">
        <v>0.05</v>
      </c>
      <c r="Z33" s="27">
        <v>0.1</v>
      </c>
      <c r="AA33" s="27">
        <v>2</v>
      </c>
      <c r="AB33" s="27">
        <v>0.1</v>
      </c>
      <c r="AC33" s="27">
        <v>0.05</v>
      </c>
      <c r="AD33" s="27">
        <v>0.1</v>
      </c>
      <c r="AE33" s="27">
        <v>0.01</v>
      </c>
      <c r="AF33" s="27">
        <v>0.05</v>
      </c>
      <c r="AG33" s="27">
        <v>0.1</v>
      </c>
      <c r="AH33" s="27">
        <v>1</v>
      </c>
      <c r="AI33" s="27">
        <v>0.5</v>
      </c>
      <c r="AJ33" s="27">
        <v>0.1</v>
      </c>
      <c r="AK33" s="27">
        <v>5</v>
      </c>
    </row>
    <row r="34" spans="1:37" s="2" customFormat="1">
      <c r="A34" s="2" t="s">
        <v>130</v>
      </c>
      <c r="B34" s="2" t="s">
        <v>161</v>
      </c>
      <c r="C34" s="2">
        <v>404370</v>
      </c>
      <c r="D34" s="2">
        <v>7645020</v>
      </c>
      <c r="E34" s="2" t="s">
        <v>157</v>
      </c>
      <c r="F34" s="2" t="s">
        <v>158</v>
      </c>
      <c r="G34" s="2" t="s">
        <v>160</v>
      </c>
      <c r="H34" s="26">
        <v>41484</v>
      </c>
      <c r="I34" s="2" t="s">
        <v>184</v>
      </c>
      <c r="J34" s="2" t="s">
        <v>169</v>
      </c>
      <c r="K34" s="25">
        <v>0.33333000000000002</v>
      </c>
      <c r="L34" s="2">
        <v>16.5</v>
      </c>
      <c r="M34" s="2">
        <v>1.5</v>
      </c>
      <c r="N34" s="2">
        <v>0.8</v>
      </c>
      <c r="O34" s="2">
        <v>0.4</v>
      </c>
      <c r="P34" s="2">
        <v>4</v>
      </c>
      <c r="Q34" s="2">
        <v>1.5</v>
      </c>
      <c r="R34" s="2">
        <v>1.7</v>
      </c>
      <c r="S34" s="2">
        <v>0.3</v>
      </c>
      <c r="T34" s="2">
        <v>8.4</v>
      </c>
      <c r="U34" s="2">
        <v>5</v>
      </c>
      <c r="V34" s="2">
        <v>0.18</v>
      </c>
      <c r="W34" s="25">
        <v>3.3333333333000001</v>
      </c>
      <c r="X34" s="2">
        <v>6.8</v>
      </c>
      <c r="Y34" s="2">
        <v>1.95</v>
      </c>
      <c r="Z34" s="2">
        <v>1.2</v>
      </c>
      <c r="AA34" s="2">
        <v>3</v>
      </c>
      <c r="AB34" s="2">
        <v>0.3</v>
      </c>
      <c r="AC34" s="2">
        <v>0.25</v>
      </c>
      <c r="AD34" s="2">
        <v>3.8</v>
      </c>
      <c r="AE34" s="2">
        <v>0.05</v>
      </c>
      <c r="AF34" s="2">
        <v>0.17</v>
      </c>
      <c r="AG34" s="2">
        <v>1.8</v>
      </c>
      <c r="AH34" s="25">
        <v>0.33333000000000002</v>
      </c>
      <c r="AI34" s="2">
        <v>7.4</v>
      </c>
      <c r="AJ34" s="2">
        <v>0.8</v>
      </c>
      <c r="AK34" s="2">
        <v>69</v>
      </c>
    </row>
    <row r="35" spans="1:37" s="2" customFormat="1">
      <c r="A35" s="2" t="s">
        <v>130</v>
      </c>
      <c r="B35" s="2" t="s">
        <v>162</v>
      </c>
      <c r="C35" s="2">
        <v>404370</v>
      </c>
      <c r="D35" s="2">
        <v>7645020</v>
      </c>
      <c r="E35" s="2" t="s">
        <v>157</v>
      </c>
      <c r="F35" s="2" t="s">
        <v>158</v>
      </c>
      <c r="G35" s="2" t="s">
        <v>160</v>
      </c>
      <c r="H35" s="26">
        <v>41484</v>
      </c>
      <c r="I35" s="2" t="s">
        <v>184</v>
      </c>
      <c r="J35" s="2" t="s">
        <v>169</v>
      </c>
      <c r="K35" s="25">
        <v>0.33333000000000002</v>
      </c>
      <c r="L35" s="2">
        <v>114.4</v>
      </c>
      <c r="M35" s="2">
        <v>15.7</v>
      </c>
      <c r="N35" s="2">
        <v>11.2</v>
      </c>
      <c r="O35" s="2">
        <v>1</v>
      </c>
      <c r="P35" s="2">
        <v>3</v>
      </c>
      <c r="Q35" s="2">
        <v>10.7</v>
      </c>
      <c r="R35" s="2">
        <v>39.700000000000003</v>
      </c>
      <c r="S35" s="2">
        <v>3.4</v>
      </c>
      <c r="T35" s="2">
        <v>56.9</v>
      </c>
      <c r="U35" s="2">
        <v>3</v>
      </c>
      <c r="V35" s="2">
        <v>1.76</v>
      </c>
      <c r="W35" s="2">
        <v>39</v>
      </c>
      <c r="X35" s="2">
        <v>48.3</v>
      </c>
      <c r="Y35" s="2">
        <v>13.66</v>
      </c>
      <c r="Z35" s="2">
        <v>10.1</v>
      </c>
      <c r="AA35" s="2">
        <v>263</v>
      </c>
      <c r="AB35" s="2">
        <v>24.2</v>
      </c>
      <c r="AC35" s="2">
        <v>2.34</v>
      </c>
      <c r="AD35" s="2">
        <v>32.6</v>
      </c>
      <c r="AE35" s="2">
        <v>1.78</v>
      </c>
      <c r="AF35" s="2">
        <v>1.73</v>
      </c>
      <c r="AG35" s="2">
        <v>6.5</v>
      </c>
      <c r="AH35" s="2">
        <v>3</v>
      </c>
      <c r="AI35" s="2">
        <v>102.9</v>
      </c>
      <c r="AJ35" s="2">
        <v>11.4</v>
      </c>
      <c r="AK35" s="2">
        <v>1533</v>
      </c>
    </row>
    <row r="36" spans="1:37" s="2" customFormat="1">
      <c r="A36" s="2" t="s">
        <v>130</v>
      </c>
      <c r="B36" s="2" t="s">
        <v>163</v>
      </c>
      <c r="C36" s="2">
        <v>402545</v>
      </c>
      <c r="D36" s="2">
        <v>7643037</v>
      </c>
      <c r="E36" s="2" t="s">
        <v>157</v>
      </c>
      <c r="F36" s="2" t="s">
        <v>158</v>
      </c>
      <c r="G36" s="2" t="s">
        <v>160</v>
      </c>
      <c r="H36" s="26">
        <v>41484</v>
      </c>
      <c r="I36" s="2" t="s">
        <v>184</v>
      </c>
      <c r="J36" s="2" t="s">
        <v>169</v>
      </c>
      <c r="K36" s="25">
        <v>0.33333000000000002</v>
      </c>
      <c r="L36" s="2">
        <v>15.2</v>
      </c>
      <c r="M36" s="2">
        <v>1.6</v>
      </c>
      <c r="N36" s="2">
        <v>0.9</v>
      </c>
      <c r="O36" s="2">
        <v>0.3</v>
      </c>
      <c r="P36" s="2">
        <v>4</v>
      </c>
      <c r="Q36" s="2">
        <v>1.3</v>
      </c>
      <c r="R36" s="2">
        <v>2.2000000000000002</v>
      </c>
      <c r="S36" s="2">
        <v>0.3</v>
      </c>
      <c r="T36" s="2">
        <v>7.7</v>
      </c>
      <c r="U36" s="2">
        <v>5</v>
      </c>
      <c r="V36" s="2">
        <v>0.18</v>
      </c>
      <c r="W36" s="25">
        <v>3.3333333333000001</v>
      </c>
      <c r="X36" s="2">
        <v>6.9</v>
      </c>
      <c r="Y36" s="2">
        <v>1.82</v>
      </c>
      <c r="Z36" s="2">
        <v>1.1000000000000001</v>
      </c>
      <c r="AA36" s="2">
        <v>2</v>
      </c>
      <c r="AB36" s="2">
        <v>0.4</v>
      </c>
      <c r="AC36" s="2">
        <v>0.23</v>
      </c>
      <c r="AD36" s="2">
        <v>4.5</v>
      </c>
      <c r="AE36" s="2">
        <v>0.06</v>
      </c>
      <c r="AF36" s="2">
        <v>0.13</v>
      </c>
      <c r="AG36" s="2">
        <v>1.2</v>
      </c>
      <c r="AH36" s="25">
        <v>0.33333000000000002</v>
      </c>
      <c r="AI36" s="2">
        <v>8.8000000000000007</v>
      </c>
      <c r="AJ36" s="2">
        <v>0.9</v>
      </c>
      <c r="AK36" s="2">
        <v>99</v>
      </c>
    </row>
    <row r="37" spans="1:37" s="2" customFormat="1">
      <c r="A37" s="2" t="s">
        <v>130</v>
      </c>
      <c r="B37" s="2" t="s">
        <v>164</v>
      </c>
      <c r="C37" s="2">
        <v>402545</v>
      </c>
      <c r="D37" s="2">
        <v>7643037</v>
      </c>
      <c r="E37" s="2" t="s">
        <v>157</v>
      </c>
      <c r="F37" s="2" t="s">
        <v>158</v>
      </c>
      <c r="G37" s="2" t="s">
        <v>160</v>
      </c>
      <c r="H37" s="26">
        <v>41484</v>
      </c>
      <c r="I37" s="2" t="s">
        <v>184</v>
      </c>
      <c r="J37" s="2" t="s">
        <v>169</v>
      </c>
      <c r="K37" s="25">
        <v>0.33333000000000002</v>
      </c>
      <c r="L37" s="2">
        <v>140</v>
      </c>
      <c r="M37" s="2">
        <v>15.3</v>
      </c>
      <c r="N37" s="2">
        <v>10.5</v>
      </c>
      <c r="O37" s="2">
        <v>1.1000000000000001</v>
      </c>
      <c r="P37" s="2">
        <v>4</v>
      </c>
      <c r="Q37" s="2">
        <v>11.7</v>
      </c>
      <c r="R37" s="2">
        <v>55</v>
      </c>
      <c r="S37" s="2">
        <v>3.3</v>
      </c>
      <c r="T37" s="2">
        <v>69.5</v>
      </c>
      <c r="U37" s="2">
        <v>5</v>
      </c>
      <c r="V37" s="2">
        <v>1.73</v>
      </c>
      <c r="W37" s="2">
        <v>32</v>
      </c>
      <c r="X37" s="2">
        <v>61</v>
      </c>
      <c r="Y37" s="2">
        <v>16.559999999999999</v>
      </c>
      <c r="Z37" s="2">
        <v>11.4</v>
      </c>
      <c r="AA37" s="2">
        <v>111</v>
      </c>
      <c r="AB37" s="2">
        <v>11</v>
      </c>
      <c r="AC37" s="2">
        <v>2.21</v>
      </c>
      <c r="AD37" s="2">
        <v>39.9</v>
      </c>
      <c r="AE37" s="2">
        <v>1.73</v>
      </c>
      <c r="AF37" s="2">
        <v>1.7</v>
      </c>
      <c r="AG37" s="2">
        <v>6.9</v>
      </c>
      <c r="AH37" s="2">
        <v>4</v>
      </c>
      <c r="AI37" s="2">
        <v>97.9</v>
      </c>
      <c r="AJ37" s="2">
        <v>11.2</v>
      </c>
      <c r="AK37" s="2">
        <v>2128</v>
      </c>
    </row>
    <row r="38" spans="1:37" s="2" customFormat="1">
      <c r="A38" s="2" t="s">
        <v>130</v>
      </c>
      <c r="B38" s="2" t="s">
        <v>165</v>
      </c>
      <c r="C38" s="2">
        <v>408301</v>
      </c>
      <c r="D38" s="2">
        <v>7660114</v>
      </c>
      <c r="E38" s="2" t="s">
        <v>157</v>
      </c>
      <c r="F38" s="2" t="s">
        <v>158</v>
      </c>
      <c r="G38" s="2" t="s">
        <v>160</v>
      </c>
      <c r="H38" s="26">
        <v>41479</v>
      </c>
      <c r="I38" s="2" t="s">
        <v>184</v>
      </c>
      <c r="J38" s="2" t="s">
        <v>169</v>
      </c>
      <c r="K38" s="25">
        <v>0.33333000000000002</v>
      </c>
      <c r="L38" s="2">
        <v>13.9</v>
      </c>
      <c r="M38" s="2">
        <v>1.3</v>
      </c>
      <c r="N38" s="2">
        <v>0.7</v>
      </c>
      <c r="O38" s="2">
        <v>0.3</v>
      </c>
      <c r="P38" s="2">
        <v>3</v>
      </c>
      <c r="Q38" s="2">
        <v>1.1000000000000001</v>
      </c>
      <c r="R38" s="2">
        <v>2.1</v>
      </c>
      <c r="S38" s="2">
        <v>0.3</v>
      </c>
      <c r="T38" s="2">
        <v>7.3</v>
      </c>
      <c r="U38" s="2">
        <v>3</v>
      </c>
      <c r="V38" s="2">
        <v>0.14000000000000001</v>
      </c>
      <c r="W38" s="25">
        <v>3.3333333333000001</v>
      </c>
      <c r="X38" s="2">
        <v>6</v>
      </c>
      <c r="Y38" s="2">
        <v>1.77</v>
      </c>
      <c r="Z38" s="2">
        <v>1.1000000000000001</v>
      </c>
      <c r="AA38" s="25">
        <v>0.66666666600000002</v>
      </c>
      <c r="AB38" s="2">
        <v>0.3</v>
      </c>
      <c r="AC38" s="2">
        <v>0.21</v>
      </c>
      <c r="AD38" s="2">
        <v>3.9</v>
      </c>
      <c r="AE38" s="2">
        <v>0.05</v>
      </c>
      <c r="AF38" s="2">
        <v>0.12</v>
      </c>
      <c r="AG38" s="2">
        <v>1.2</v>
      </c>
      <c r="AH38" s="25">
        <v>0.33333000000000002</v>
      </c>
      <c r="AI38" s="2">
        <v>6.6</v>
      </c>
      <c r="AJ38" s="2">
        <v>0.7</v>
      </c>
      <c r="AK38" s="2">
        <v>78</v>
      </c>
    </row>
    <row r="39" spans="1:37" s="2" customFormat="1">
      <c r="A39" s="2" t="s">
        <v>130</v>
      </c>
      <c r="B39" s="2" t="s">
        <v>166</v>
      </c>
      <c r="C39" s="2">
        <v>408301</v>
      </c>
      <c r="D39" s="2">
        <v>7660114</v>
      </c>
      <c r="E39" s="2" t="s">
        <v>157</v>
      </c>
      <c r="F39" s="2" t="s">
        <v>158</v>
      </c>
      <c r="G39" s="2" t="s">
        <v>160</v>
      </c>
      <c r="H39" s="26">
        <v>41479</v>
      </c>
      <c r="I39" s="2" t="s">
        <v>184</v>
      </c>
      <c r="J39" s="2" t="s">
        <v>169</v>
      </c>
      <c r="K39" s="25">
        <v>0.33333000000000002</v>
      </c>
      <c r="L39" s="2">
        <v>188.1</v>
      </c>
      <c r="M39" s="2">
        <v>19</v>
      </c>
      <c r="N39" s="2">
        <v>13.1</v>
      </c>
      <c r="O39" s="2">
        <v>1.5</v>
      </c>
      <c r="P39" s="2">
        <v>5</v>
      </c>
      <c r="Q39" s="2">
        <v>15.5</v>
      </c>
      <c r="R39" s="2">
        <v>107.7</v>
      </c>
      <c r="S39" s="2">
        <v>4.2</v>
      </c>
      <c r="T39" s="2">
        <v>92.3</v>
      </c>
      <c r="U39" s="2">
        <v>4</v>
      </c>
      <c r="V39" s="2">
        <v>2.36</v>
      </c>
      <c r="W39" s="2">
        <v>41</v>
      </c>
      <c r="X39" s="2">
        <v>81.099999999999994</v>
      </c>
      <c r="Y39" s="2">
        <v>22.35</v>
      </c>
      <c r="Z39" s="2">
        <v>15</v>
      </c>
      <c r="AA39" s="2">
        <v>16</v>
      </c>
      <c r="AB39" s="2">
        <v>5.9</v>
      </c>
      <c r="AC39" s="2">
        <v>2.83</v>
      </c>
      <c r="AD39" s="2">
        <v>60.5</v>
      </c>
      <c r="AE39" s="2">
        <v>2.0699999999999998</v>
      </c>
      <c r="AF39" s="2">
        <v>2</v>
      </c>
      <c r="AG39" s="2">
        <v>10.6</v>
      </c>
      <c r="AH39" s="2">
        <v>5</v>
      </c>
      <c r="AI39" s="2">
        <v>118.9</v>
      </c>
      <c r="AJ39" s="2">
        <v>14.3</v>
      </c>
      <c r="AK39" s="2">
        <v>4310</v>
      </c>
    </row>
    <row r="40" spans="1:37" s="2" customFormat="1">
      <c r="A40" s="2" t="s">
        <v>130</v>
      </c>
      <c r="B40" s="2" t="s">
        <v>167</v>
      </c>
      <c r="C40" s="2">
        <v>406967</v>
      </c>
      <c r="D40" s="2">
        <v>7664116</v>
      </c>
      <c r="E40" s="2" t="s">
        <v>157</v>
      </c>
      <c r="F40" s="2" t="s">
        <v>158</v>
      </c>
      <c r="G40" s="2" t="s">
        <v>160</v>
      </c>
      <c r="H40" s="26">
        <v>41479</v>
      </c>
      <c r="I40" s="2" t="s">
        <v>184</v>
      </c>
      <c r="J40" s="2" t="s">
        <v>169</v>
      </c>
      <c r="K40" s="25">
        <v>0.33333000000000002</v>
      </c>
      <c r="L40" s="2">
        <v>15.6</v>
      </c>
      <c r="M40" s="2">
        <v>1.4</v>
      </c>
      <c r="N40" s="2">
        <v>0.8</v>
      </c>
      <c r="O40" s="2">
        <v>0.3</v>
      </c>
      <c r="P40" s="2">
        <v>3</v>
      </c>
      <c r="Q40" s="2">
        <v>1.3</v>
      </c>
      <c r="R40" s="2">
        <v>3</v>
      </c>
      <c r="S40" s="2">
        <v>0.3</v>
      </c>
      <c r="T40" s="2">
        <v>8</v>
      </c>
      <c r="U40" s="2">
        <v>5</v>
      </c>
      <c r="V40" s="2">
        <v>0.12</v>
      </c>
      <c r="W40" s="25">
        <v>3.3333333333000001</v>
      </c>
      <c r="X40" s="2">
        <v>7.3</v>
      </c>
      <c r="Y40" s="2">
        <v>2.0099999999999998</v>
      </c>
      <c r="Z40" s="2">
        <v>1.4</v>
      </c>
      <c r="AA40" s="2">
        <v>3</v>
      </c>
      <c r="AB40" s="2">
        <v>0.4</v>
      </c>
      <c r="AC40" s="2">
        <v>0.27</v>
      </c>
      <c r="AD40" s="2">
        <v>4</v>
      </c>
      <c r="AE40" s="2">
        <v>0.09</v>
      </c>
      <c r="AF40" s="2">
        <v>0.13</v>
      </c>
      <c r="AG40" s="2">
        <v>1.3</v>
      </c>
      <c r="AH40" s="25">
        <v>0.33333000000000002</v>
      </c>
      <c r="AI40" s="2">
        <v>7.4</v>
      </c>
      <c r="AJ40" s="2">
        <v>0.8</v>
      </c>
      <c r="AK40" s="2">
        <v>102</v>
      </c>
    </row>
    <row r="41" spans="1:37" s="2" customFormat="1">
      <c r="A41" s="2" t="s">
        <v>130</v>
      </c>
      <c r="B41" s="2" t="s">
        <v>168</v>
      </c>
      <c r="C41" s="2">
        <v>406967</v>
      </c>
      <c r="D41" s="2">
        <v>7664116</v>
      </c>
      <c r="E41" s="2" t="s">
        <v>157</v>
      </c>
      <c r="F41" s="2" t="s">
        <v>158</v>
      </c>
      <c r="G41" s="2" t="s">
        <v>160</v>
      </c>
      <c r="H41" s="26">
        <v>41479</v>
      </c>
      <c r="I41" s="2" t="s">
        <v>184</v>
      </c>
      <c r="J41" s="2" t="s">
        <v>169</v>
      </c>
      <c r="K41" s="25">
        <v>0.33333000000000002</v>
      </c>
      <c r="L41" s="2">
        <v>263.3</v>
      </c>
      <c r="M41" s="2">
        <v>33.299999999999997</v>
      </c>
      <c r="N41" s="2">
        <v>22.4</v>
      </c>
      <c r="O41" s="2">
        <v>1.8</v>
      </c>
      <c r="P41" s="2">
        <v>6</v>
      </c>
      <c r="Q41" s="2">
        <v>23</v>
      </c>
      <c r="R41" s="2">
        <v>124.3</v>
      </c>
      <c r="S41" s="2">
        <v>7</v>
      </c>
      <c r="T41" s="2">
        <v>129.69999999999999</v>
      </c>
      <c r="U41" s="2">
        <v>5</v>
      </c>
      <c r="V41" s="2">
        <v>3.79</v>
      </c>
      <c r="W41" s="2">
        <v>67</v>
      </c>
      <c r="X41" s="2">
        <v>114.9</v>
      </c>
      <c r="Y41" s="2">
        <v>31.32</v>
      </c>
      <c r="Z41" s="2">
        <v>21.7</v>
      </c>
      <c r="AA41" s="2">
        <v>70</v>
      </c>
      <c r="AB41" s="2">
        <v>15.3</v>
      </c>
      <c r="AC41" s="2">
        <v>4.5599999999999996</v>
      </c>
      <c r="AD41" s="2">
        <v>78.900000000000006</v>
      </c>
      <c r="AE41" s="2">
        <v>3.42</v>
      </c>
      <c r="AF41" s="2">
        <v>3.53</v>
      </c>
      <c r="AG41" s="2">
        <v>13.8</v>
      </c>
      <c r="AH41" s="2">
        <v>8</v>
      </c>
      <c r="AI41" s="2">
        <v>206.7</v>
      </c>
      <c r="AJ41" s="2">
        <v>24</v>
      </c>
      <c r="AK41" s="2">
        <v>4972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Q97"/>
  <sheetViews>
    <sheetView workbookViewId="0">
      <selection activeCell="J101" sqref="J101"/>
    </sheetView>
  </sheetViews>
  <sheetFormatPr defaultRowHeight="1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>
      <c r="J95" t="s">
        <v>54</v>
      </c>
      <c r="K95">
        <v>475</v>
      </c>
      <c r="P95" t="s">
        <v>54</v>
      </c>
      <c r="Q95">
        <v>475</v>
      </c>
    </row>
    <row r="96" spans="1:17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>
      <c r="J97" t="s">
        <v>53</v>
      </c>
      <c r="K97">
        <f>_xlfn.STDEV.S(K2:K94)</f>
        <v>5.0695432552848683</v>
      </c>
      <c r="P97" t="s">
        <v>53</v>
      </c>
      <c r="Q97">
        <f>_xlfn.STDEV.S(Q2:Q94)</f>
        <v>4.2962630945788343</v>
      </c>
    </row>
  </sheetData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RowHeight="15"/>
  <cols>
    <col min="3" max="3" width="12" bestFit="1" customWidth="1"/>
    <col min="53" max="16384" width="9.140625" style="13"/>
  </cols>
  <sheetData>
    <row r="1" spans="1:50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>
      <c r="A99" s="9" t="s">
        <v>53</v>
      </c>
      <c r="B99" s="9">
        <f t="shared" ref="B99:AG99" si="4">_xlfn.STDEV.S(B4:B96)</f>
        <v>0</v>
      </c>
      <c r="C99" s="9">
        <f t="shared" si="4"/>
        <v>4.8835523522987877E-17</v>
      </c>
      <c r="D99" s="9">
        <f t="shared" si="4"/>
        <v>1946.5171436224448</v>
      </c>
      <c r="E99" s="9">
        <f t="shared" si="4"/>
        <v>1.1627949514474745</v>
      </c>
      <c r="F99" s="9">
        <f t="shared" si="4"/>
        <v>40.89833631143788</v>
      </c>
      <c r="G99" s="9">
        <f t="shared" si="4"/>
        <v>0.18334077081262976</v>
      </c>
      <c r="H99" s="9">
        <f t="shared" si="4"/>
        <v>3.5508066891894376E-2</v>
      </c>
      <c r="I99" s="9">
        <f t="shared" si="4"/>
        <v>6.9321749176112876E-2</v>
      </c>
      <c r="J99" s="9">
        <f t="shared" si="4"/>
        <v>4.8835523522987877E-17</v>
      </c>
      <c r="K99" s="9">
        <f t="shared" si="4"/>
        <v>4.2962630945788343</v>
      </c>
      <c r="L99" s="9">
        <f t="shared" si="4"/>
        <v>2.7676147572594498</v>
      </c>
      <c r="M99" s="9">
        <f t="shared" si="4"/>
        <v>9.8182287459742401</v>
      </c>
      <c r="N99" s="9">
        <f t="shared" si="4"/>
        <v>0.18453009449335342</v>
      </c>
      <c r="O99" s="9">
        <f t="shared" si="4"/>
        <v>5.0695432552848683</v>
      </c>
      <c r="P99" s="9">
        <f t="shared" si="4"/>
        <v>0.4669433244583272</v>
      </c>
      <c r="Q99" s="9">
        <f t="shared" si="4"/>
        <v>0.86116678300082372</v>
      </c>
      <c r="R99" s="9">
        <f t="shared" si="4"/>
        <v>3.6244488223745354E-2</v>
      </c>
      <c r="S99" s="9">
        <f t="shared" si="4"/>
        <v>4.8835523522987877E-17</v>
      </c>
      <c r="T99" s="9">
        <f t="shared" si="4"/>
        <v>480.5725729754177</v>
      </c>
      <c r="U99" s="9">
        <f t="shared" si="4"/>
        <v>1.9116903404903971</v>
      </c>
      <c r="V99" s="9">
        <f t="shared" si="4"/>
        <v>0.96566705259886954</v>
      </c>
      <c r="W99" s="9">
        <f t="shared" si="4"/>
        <v>9.182993662418619E-2</v>
      </c>
      <c r="X99" s="9">
        <f t="shared" si="4"/>
        <v>58.583198251243957</v>
      </c>
      <c r="Y99" s="9">
        <f t="shared" si="4"/>
        <v>6.2108991955436177E-2</v>
      </c>
      <c r="Z99" s="9">
        <f t="shared" si="4"/>
        <v>6.9135278762137492E-3</v>
      </c>
      <c r="AA99" s="9">
        <f t="shared" si="4"/>
        <v>6.3241857118673014E-2</v>
      </c>
      <c r="AB99" s="9">
        <f t="shared" si="4"/>
        <v>5.6436570493019484</v>
      </c>
      <c r="AC99" s="9">
        <f t="shared" si="4"/>
        <v>21.250547940024639</v>
      </c>
      <c r="AD99" s="9">
        <f t="shared" si="4"/>
        <v>1.3008771809533766</v>
      </c>
      <c r="AE99" s="9">
        <f t="shared" si="4"/>
        <v>0</v>
      </c>
      <c r="AF99" s="9">
        <f t="shared" si="4"/>
        <v>0</v>
      </c>
      <c r="AG99" s="9">
        <f t="shared" si="4"/>
        <v>3.7038847383811411</v>
      </c>
      <c r="AH99" s="9">
        <f t="shared" ref="AH99:AX99" si="5">_xlfn.STDEV.S(AH4:AH96)</f>
        <v>4.8835523522987877E-17</v>
      </c>
      <c r="AI99" s="9">
        <f t="shared" si="5"/>
        <v>1.4623209024329824E-2</v>
      </c>
      <c r="AJ99" s="9">
        <f t="shared" si="5"/>
        <v>1.0731758499249251</v>
      </c>
      <c r="AK99" s="9">
        <f t="shared" si="5"/>
        <v>0</v>
      </c>
      <c r="AL99" s="9">
        <f t="shared" si="5"/>
        <v>0.18269417676909935</v>
      </c>
      <c r="AM99" s="9">
        <f t="shared" si="5"/>
        <v>4.0918592712195236</v>
      </c>
      <c r="AN99" s="9">
        <f t="shared" si="5"/>
        <v>4.8835523522987877E-17</v>
      </c>
      <c r="AO99" s="9">
        <f t="shared" si="5"/>
        <v>4.1204897991783958E-2</v>
      </c>
      <c r="AP99" s="9">
        <f t="shared" si="5"/>
        <v>0.74443429642405556</v>
      </c>
      <c r="AQ99" s="9">
        <f t="shared" si="5"/>
        <v>103.20130065245408</v>
      </c>
      <c r="AR99" s="9">
        <f t="shared" si="5"/>
        <v>2.2966121358378746E-2</v>
      </c>
      <c r="AS99" s="9">
        <f t="shared" si="5"/>
        <v>7.8865998518374031E-2</v>
      </c>
      <c r="AT99" s="9">
        <f t="shared" si="5"/>
        <v>8.8234196841622108</v>
      </c>
      <c r="AU99" s="9">
        <f t="shared" si="5"/>
        <v>9.7671047045975754E-17</v>
      </c>
      <c r="AV99" s="9">
        <f t="shared" si="5"/>
        <v>1.5290770422760007</v>
      </c>
      <c r="AW99" s="9">
        <f t="shared" si="5"/>
        <v>4.694824221848279</v>
      </c>
      <c r="AX99" s="9">
        <f t="shared" si="5"/>
        <v>1.1016414290694438</v>
      </c>
      <c r="AY99" s="9"/>
      <c r="AZ9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pmelville</cp:lastModifiedBy>
  <dcterms:created xsi:type="dcterms:W3CDTF">2013-08-17T21:42:29Z</dcterms:created>
  <dcterms:modified xsi:type="dcterms:W3CDTF">2013-12-05T03:13:23Z</dcterms:modified>
</cp:coreProperties>
</file>