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610" yWindow="420" windowWidth="11460" windowHeight="8100"/>
  </bookViews>
  <sheets>
    <sheet name="EL27711_30085" sheetId="1" r:id="rId1"/>
  </sheets>
  <calcPr calcId="145621"/>
</workbook>
</file>

<file path=xl/calcChain.xml><?xml version="1.0" encoding="utf-8"?>
<calcChain xmlns="http://schemas.openxmlformats.org/spreadsheetml/2006/main">
  <c r="F226" i="1" l="1"/>
  <c r="F225" i="1"/>
  <c r="F224" i="1"/>
  <c r="E223" i="1"/>
  <c r="F223" i="1" s="1"/>
  <c r="E222" i="1"/>
  <c r="F222" i="1" s="1"/>
  <c r="E221" i="1"/>
  <c r="F221" i="1" s="1"/>
  <c r="F220" i="1"/>
  <c r="F219" i="1"/>
  <c r="F218" i="1"/>
  <c r="D217" i="1"/>
  <c r="E217" i="1" s="1"/>
  <c r="F217" i="1" s="1"/>
  <c r="F216" i="1"/>
  <c r="F215" i="1"/>
  <c r="F214" i="1"/>
  <c r="F213" i="1"/>
  <c r="D206" i="1"/>
  <c r="E206" i="1" s="1"/>
  <c r="F205" i="1"/>
  <c r="E186" i="1"/>
  <c r="F186" i="1" s="1"/>
  <c r="D181" i="1"/>
  <c r="E181" i="1" s="1"/>
  <c r="D180" i="1"/>
  <c r="F180" i="1" s="1"/>
  <c r="D179" i="1"/>
  <c r="F179" i="1" s="1"/>
  <c r="D178" i="1"/>
  <c r="F178" i="1" s="1"/>
  <c r="D177" i="1"/>
  <c r="F177" i="1" s="1"/>
  <c r="D176" i="1"/>
  <c r="F176" i="1" s="1"/>
  <c r="D168" i="1"/>
  <c r="E168" i="1" s="1"/>
  <c r="F168" i="1" s="1"/>
  <c r="F167" i="1"/>
  <c r="E166" i="1"/>
  <c r="F166" i="1" s="1"/>
  <c r="E165" i="1"/>
  <c r="F165" i="1" s="1"/>
  <c r="E164" i="1"/>
  <c r="F164" i="1" s="1"/>
  <c r="E163" i="1"/>
  <c r="F163" i="1" s="1"/>
  <c r="E162" i="1"/>
  <c r="F162" i="1" s="1"/>
  <c r="E161" i="1"/>
  <c r="F161" i="1" s="1"/>
  <c r="E160" i="1"/>
  <c r="F160" i="1" s="1"/>
  <c r="E159" i="1"/>
  <c r="F159" i="1" s="1"/>
  <c r="E158" i="1"/>
  <c r="F158" i="1" s="1"/>
  <c r="E157" i="1"/>
  <c r="F157" i="1" s="1"/>
  <c r="E156" i="1"/>
  <c r="F156" i="1" s="1"/>
  <c r="E155" i="1"/>
  <c r="F155" i="1" s="1"/>
  <c r="E154" i="1"/>
  <c r="F154" i="1" s="1"/>
  <c r="E153" i="1"/>
  <c r="F153" i="1" s="1"/>
  <c r="E152" i="1"/>
  <c r="F152" i="1" s="1"/>
  <c r="E151" i="1"/>
  <c r="F151" i="1" s="1"/>
  <c r="E150" i="1"/>
  <c r="F150" i="1" s="1"/>
  <c r="E149" i="1"/>
  <c r="F149" i="1" s="1"/>
  <c r="E148" i="1"/>
  <c r="F148" i="1" s="1"/>
  <c r="E147" i="1"/>
  <c r="F147" i="1" s="1"/>
  <c r="E146" i="1"/>
  <c r="F146" i="1" s="1"/>
  <c r="E145" i="1"/>
  <c r="F145" i="1" s="1"/>
  <c r="E144" i="1"/>
  <c r="F144" i="1" s="1"/>
  <c r="E143" i="1"/>
  <c r="F143" i="1" s="1"/>
  <c r="E142" i="1"/>
  <c r="F142" i="1" s="1"/>
  <c r="E141" i="1"/>
  <c r="F141" i="1" s="1"/>
  <c r="E140" i="1"/>
  <c r="F140" i="1" s="1"/>
  <c r="E139" i="1"/>
  <c r="F139" i="1" s="1"/>
  <c r="E138" i="1"/>
  <c r="F138" i="1" s="1"/>
  <c r="E137" i="1"/>
  <c r="F137" i="1" s="1"/>
  <c r="E136" i="1"/>
  <c r="F136" i="1" s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D109" i="1"/>
  <c r="F109" i="1" s="1"/>
  <c r="D108" i="1"/>
  <c r="F108" i="1" s="1"/>
  <c r="D107" i="1"/>
  <c r="F107" i="1" s="1"/>
  <c r="F106" i="1"/>
  <c r="F105" i="1"/>
  <c r="D104" i="1"/>
  <c r="F104" i="1" s="1"/>
  <c r="D103" i="1"/>
  <c r="F103" i="1" s="1"/>
  <c r="D102" i="1"/>
  <c r="F102" i="1" s="1"/>
  <c r="D101" i="1"/>
  <c r="F101" i="1" s="1"/>
  <c r="D100" i="1"/>
  <c r="F100" i="1" s="1"/>
  <c r="D99" i="1"/>
  <c r="F99" i="1" s="1"/>
  <c r="D98" i="1"/>
  <c r="F98" i="1" s="1"/>
  <c r="D97" i="1"/>
  <c r="F97" i="1" s="1"/>
  <c r="D96" i="1"/>
  <c r="F96" i="1" s="1"/>
  <c r="D95" i="1"/>
  <c r="F95" i="1" s="1"/>
  <c r="D94" i="1"/>
  <c r="F94" i="1" s="1"/>
  <c r="D93" i="1"/>
  <c r="F93" i="1" s="1"/>
  <c r="D92" i="1"/>
  <c r="F92" i="1" s="1"/>
  <c r="F91" i="1"/>
  <c r="D90" i="1"/>
  <c r="F90" i="1" s="1"/>
  <c r="D89" i="1"/>
  <c r="F89" i="1" s="1"/>
  <c r="F88" i="1"/>
  <c r="F87" i="1"/>
  <c r="D86" i="1"/>
  <c r="F86" i="1" s="1"/>
  <c r="D85" i="1"/>
  <c r="F85" i="1" s="1"/>
  <c r="D84" i="1"/>
  <c r="F84" i="1" s="1"/>
  <c r="F83" i="1"/>
  <c r="D82" i="1"/>
  <c r="F82" i="1" s="1"/>
  <c r="D81" i="1"/>
  <c r="F81" i="1" s="1"/>
  <c r="D80" i="1"/>
  <c r="F80" i="1" s="1"/>
  <c r="D79" i="1"/>
  <c r="F79" i="1" s="1"/>
  <c r="D78" i="1"/>
  <c r="F78" i="1" s="1"/>
  <c r="D77" i="1"/>
  <c r="F77" i="1" s="1"/>
  <c r="D76" i="1"/>
  <c r="F76" i="1" s="1"/>
  <c r="D75" i="1"/>
  <c r="F75" i="1" s="1"/>
  <c r="D74" i="1"/>
  <c r="F74" i="1" s="1"/>
  <c r="D73" i="1"/>
  <c r="F73" i="1" s="1"/>
  <c r="F72" i="1"/>
  <c r="D71" i="1"/>
  <c r="F71" i="1" s="1"/>
  <c r="D70" i="1"/>
  <c r="F70" i="1" s="1"/>
  <c r="D69" i="1"/>
  <c r="F69" i="1" s="1"/>
  <c r="D68" i="1"/>
  <c r="F68" i="1" s="1"/>
  <c r="D67" i="1"/>
  <c r="F67" i="1" s="1"/>
  <c r="D66" i="1"/>
  <c r="F66" i="1" s="1"/>
  <c r="D65" i="1"/>
  <c r="F65" i="1" s="1"/>
  <c r="D64" i="1"/>
  <c r="F64" i="1" s="1"/>
  <c r="D63" i="1"/>
  <c r="F63" i="1" s="1"/>
  <c r="D62" i="1"/>
  <c r="F62" i="1" s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D187" i="1" l="1"/>
  <c r="E187" i="1" s="1"/>
  <c r="D207" i="1"/>
  <c r="E207" i="1" s="1"/>
  <c r="F206" i="1"/>
  <c r="F181" i="1"/>
  <c r="D182" i="1"/>
  <c r="E182" i="1" s="1"/>
  <c r="F187" i="1"/>
  <c r="D188" i="1"/>
  <c r="E188" i="1" s="1"/>
  <c r="D169" i="1"/>
  <c r="E169" i="1" s="1"/>
  <c r="F169" i="1" l="1"/>
  <c r="D170" i="1"/>
  <c r="E170" i="1" s="1"/>
  <c r="F188" i="1"/>
  <c r="D189" i="1"/>
  <c r="E189" i="1" s="1"/>
  <c r="F182" i="1"/>
  <c r="D183" i="1"/>
  <c r="E183" i="1" s="1"/>
  <c r="F207" i="1"/>
  <c r="D208" i="1"/>
  <c r="E208" i="1" s="1"/>
  <c r="F183" i="1" l="1"/>
  <c r="D184" i="1"/>
  <c r="E184" i="1" s="1"/>
  <c r="D209" i="1"/>
  <c r="E209" i="1" s="1"/>
  <c r="F208" i="1"/>
  <c r="F189" i="1"/>
  <c r="D190" i="1"/>
  <c r="E190" i="1" s="1"/>
  <c r="F170" i="1"/>
  <c r="D171" i="1"/>
  <c r="E171" i="1" s="1"/>
  <c r="F171" i="1" l="1"/>
  <c r="D172" i="1"/>
  <c r="E172" i="1" s="1"/>
  <c r="F209" i="1"/>
  <c r="D210" i="1"/>
  <c r="E210" i="1" s="1"/>
  <c r="F190" i="1"/>
  <c r="D191" i="1"/>
  <c r="E191" i="1" s="1"/>
  <c r="F184" i="1"/>
  <c r="D185" i="1"/>
  <c r="E185" i="1" s="1"/>
  <c r="F185" i="1" s="1"/>
  <c r="D211" i="1" l="1"/>
  <c r="E211" i="1" s="1"/>
  <c r="F210" i="1"/>
  <c r="F191" i="1"/>
  <c r="D192" i="1"/>
  <c r="E192" i="1" s="1"/>
  <c r="F172" i="1"/>
  <c r="D173" i="1"/>
  <c r="E173" i="1" s="1"/>
  <c r="F173" i="1" l="1"/>
  <c r="D174" i="1"/>
  <c r="E174" i="1" s="1"/>
  <c r="F192" i="1"/>
  <c r="D193" i="1"/>
  <c r="E193" i="1" s="1"/>
  <c r="F211" i="1"/>
  <c r="D212" i="1"/>
  <c r="E212" i="1" s="1"/>
  <c r="F212" i="1" s="1"/>
  <c r="F193" i="1" l="1"/>
  <c r="D194" i="1"/>
  <c r="E194" i="1" s="1"/>
  <c r="F174" i="1"/>
  <c r="D175" i="1"/>
  <c r="F175" i="1" s="1"/>
  <c r="F194" i="1" l="1"/>
  <c r="D195" i="1"/>
  <c r="E195" i="1" s="1"/>
  <c r="F195" i="1" l="1"/>
  <c r="D196" i="1"/>
  <c r="E196" i="1" s="1"/>
  <c r="F196" i="1" l="1"/>
  <c r="D197" i="1"/>
  <c r="E197" i="1" s="1"/>
  <c r="F197" i="1" l="1"/>
  <c r="D198" i="1"/>
  <c r="E198" i="1" s="1"/>
  <c r="F198" i="1" l="1"/>
  <c r="D199" i="1"/>
  <c r="E199" i="1" s="1"/>
  <c r="F199" i="1" l="1"/>
  <c r="D200" i="1"/>
  <c r="E200" i="1" s="1"/>
  <c r="F200" i="1" l="1"/>
  <c r="D201" i="1"/>
  <c r="E201" i="1" s="1"/>
  <c r="F201" i="1" l="1"/>
  <c r="D202" i="1"/>
  <c r="E202" i="1" s="1"/>
  <c r="F202" i="1" l="1"/>
  <c r="D203" i="1"/>
  <c r="E203" i="1" s="1"/>
  <c r="F203" i="1" l="1"/>
  <c r="D204" i="1"/>
  <c r="E204" i="1" s="1"/>
  <c r="F204" i="1" s="1"/>
</calcChain>
</file>

<file path=xl/sharedStrings.xml><?xml version="1.0" encoding="utf-8"?>
<sst xmlns="http://schemas.openxmlformats.org/spreadsheetml/2006/main" count="4239" uniqueCount="338">
  <si>
    <t>14MCDDH001</t>
  </si>
  <si>
    <t>MC140001</t>
  </si>
  <si>
    <t>&lt;50</t>
  </si>
  <si>
    <t>&lt;10</t>
  </si>
  <si>
    <t>&lt;20</t>
  </si>
  <si>
    <t>&lt;0.05</t>
  </si>
  <si>
    <t>&lt;30</t>
  </si>
  <si>
    <t>MC140002</t>
  </si>
  <si>
    <t>&lt;1</t>
  </si>
  <si>
    <t>MC140003</t>
  </si>
  <si>
    <t>MC140004</t>
  </si>
  <si>
    <t>MC140005</t>
  </si>
  <si>
    <t>MC140006</t>
  </si>
  <si>
    <t>MC140007</t>
  </si>
  <si>
    <t>MC140008</t>
  </si>
  <si>
    <t>MC140009</t>
  </si>
  <si>
    <t>MC140010</t>
  </si>
  <si>
    <t>&lt;5</t>
  </si>
  <si>
    <t>&lt;100</t>
  </si>
  <si>
    <t>MC140011</t>
  </si>
  <si>
    <t>MC140012</t>
  </si>
  <si>
    <t>MC140013</t>
  </si>
  <si>
    <t>MC140014</t>
  </si>
  <si>
    <t>MC140015</t>
  </si>
  <si>
    <t>MC140016</t>
  </si>
  <si>
    <t>MC140017</t>
  </si>
  <si>
    <t>MC140018</t>
  </si>
  <si>
    <t>MC140019</t>
  </si>
  <si>
    <t>MC140021</t>
  </si>
  <si>
    <t>MC140022</t>
  </si>
  <si>
    <t>MC140023</t>
  </si>
  <si>
    <t>MC140024</t>
  </si>
  <si>
    <t>MC140025</t>
  </si>
  <si>
    <t>MC140026</t>
  </si>
  <si>
    <t>MC140027</t>
  </si>
  <si>
    <t>MC140028</t>
  </si>
  <si>
    <t>MC140029</t>
  </si>
  <si>
    <t>MC140030</t>
  </si>
  <si>
    <t>MC140031</t>
  </si>
  <si>
    <t>MC140032</t>
  </si>
  <si>
    <t>MC140033</t>
  </si>
  <si>
    <t>MC140034</t>
  </si>
  <si>
    <t>MC140035</t>
  </si>
  <si>
    <t>MC140036</t>
  </si>
  <si>
    <t>MC140037</t>
  </si>
  <si>
    <t>MC140038</t>
  </si>
  <si>
    <t>MC140039</t>
  </si>
  <si>
    <t>MC140041</t>
  </si>
  <si>
    <t>MC140042</t>
  </si>
  <si>
    <t>MC140043</t>
  </si>
  <si>
    <t>MC140044</t>
  </si>
  <si>
    <t>MC140045</t>
  </si>
  <si>
    <t>MC140046</t>
  </si>
  <si>
    <t>MC140047</t>
  </si>
  <si>
    <t>MC140048</t>
  </si>
  <si>
    <t>MC140049</t>
  </si>
  <si>
    <t>MC140050</t>
  </si>
  <si>
    <t>MC140051</t>
  </si>
  <si>
    <t>MC140052</t>
  </si>
  <si>
    <t>MC140053</t>
  </si>
  <si>
    <t>MC140054</t>
  </si>
  <si>
    <t>MC140055</t>
  </si>
  <si>
    <t>MC140056</t>
  </si>
  <si>
    <t>MC140057</t>
  </si>
  <si>
    <t>MC140058</t>
  </si>
  <si>
    <t>MC140059</t>
  </si>
  <si>
    <t>MC140061</t>
  </si>
  <si>
    <t>MC140062</t>
  </si>
  <si>
    <t>MC140063</t>
  </si>
  <si>
    <t>MC140064</t>
  </si>
  <si>
    <t>MC140065</t>
  </si>
  <si>
    <t>MC140066</t>
  </si>
  <si>
    <t>MC140067</t>
  </si>
  <si>
    <t>MC140068</t>
  </si>
  <si>
    <t>MC140069</t>
  </si>
  <si>
    <t>MC140070</t>
  </si>
  <si>
    <t>MC140071</t>
  </si>
  <si>
    <t>MC140072</t>
  </si>
  <si>
    <t>MC140073</t>
  </si>
  <si>
    <t>MC140074</t>
  </si>
  <si>
    <t>MC140075</t>
  </si>
  <si>
    <t>MC140076</t>
  </si>
  <si>
    <t>MC140077</t>
  </si>
  <si>
    <t>MC140078</t>
  </si>
  <si>
    <t>MC140079</t>
  </si>
  <si>
    <t>MC140081</t>
  </si>
  <si>
    <t>MC140082</t>
  </si>
  <si>
    <t>MC140083</t>
  </si>
  <si>
    <t>MC140084</t>
  </si>
  <si>
    <t>MC140085</t>
  </si>
  <si>
    <t>MC140086</t>
  </si>
  <si>
    <t>MC140087</t>
  </si>
  <si>
    <t>MC140088</t>
  </si>
  <si>
    <t>14MCDDH002</t>
  </si>
  <si>
    <t>MC140089</t>
  </si>
  <si>
    <t>MC140090</t>
  </si>
  <si>
    <t>MC140091</t>
  </si>
  <si>
    <t>MC140092</t>
  </si>
  <si>
    <t>MC140093</t>
  </si>
  <si>
    <t>MC140094</t>
  </si>
  <si>
    <t>MC140095</t>
  </si>
  <si>
    <t>MC140096</t>
  </si>
  <si>
    <t>MC140097</t>
  </si>
  <si>
    <t>MC140098</t>
  </si>
  <si>
    <t>MC140099</t>
  </si>
  <si>
    <t>MC140101</t>
  </si>
  <si>
    <t>MC140102</t>
  </si>
  <si>
    <t>MC140103</t>
  </si>
  <si>
    <t>MC140104</t>
  </si>
  <si>
    <t>MC140105</t>
  </si>
  <si>
    <t>MC140106</t>
  </si>
  <si>
    <t>MC140107</t>
  </si>
  <si>
    <t>MC140108</t>
  </si>
  <si>
    <t>MC140109</t>
  </si>
  <si>
    <t>MC140110</t>
  </si>
  <si>
    <t>MC140111</t>
  </si>
  <si>
    <t>MC140112</t>
  </si>
  <si>
    <t>MC140113</t>
  </si>
  <si>
    <t>MC140114</t>
  </si>
  <si>
    <t>MC140115</t>
  </si>
  <si>
    <t>MC140116</t>
  </si>
  <si>
    <t>MC140117</t>
  </si>
  <si>
    <t>MC140118</t>
  </si>
  <si>
    <t>MC140119</t>
  </si>
  <si>
    <t>MC140121</t>
  </si>
  <si>
    <t>MC140122</t>
  </si>
  <si>
    <t>MC140123</t>
  </si>
  <si>
    <t>MC140124</t>
  </si>
  <si>
    <t>MC140125</t>
  </si>
  <si>
    <t>MC140126</t>
  </si>
  <si>
    <t>MC140127</t>
  </si>
  <si>
    <t>MC140128</t>
  </si>
  <si>
    <t>MC140129</t>
  </si>
  <si>
    <t>MC140130</t>
  </si>
  <si>
    <t>MC140131</t>
  </si>
  <si>
    <t>MC140132</t>
  </si>
  <si>
    <t>MC140133</t>
  </si>
  <si>
    <t>MC140134</t>
  </si>
  <si>
    <t>MC140135</t>
  </si>
  <si>
    <t>MC140136</t>
  </si>
  <si>
    <t>MC140137</t>
  </si>
  <si>
    <t>MC140138</t>
  </si>
  <si>
    <t>MC140139</t>
  </si>
  <si>
    <t>MC140141</t>
  </si>
  <si>
    <t>MC140142</t>
  </si>
  <si>
    <t>MC140143</t>
  </si>
  <si>
    <t>MC140144</t>
  </si>
  <si>
    <t>MC140145</t>
  </si>
  <si>
    <t>MC140146</t>
  </si>
  <si>
    <t>MC140147</t>
  </si>
  <si>
    <t>MC140148</t>
  </si>
  <si>
    <t>MC140149</t>
  </si>
  <si>
    <t>MC140150</t>
  </si>
  <si>
    <t>MC140151</t>
  </si>
  <si>
    <t>MC140152</t>
  </si>
  <si>
    <t>MC140153</t>
  </si>
  <si>
    <t>MC140154</t>
  </si>
  <si>
    <t>MC140155</t>
  </si>
  <si>
    <t>MC140156</t>
  </si>
  <si>
    <t>MC140157</t>
  </si>
  <si>
    <t>MC140158</t>
  </si>
  <si>
    <t>MC140159</t>
  </si>
  <si>
    <t>MC140161</t>
  </si>
  <si>
    <t>MC140162</t>
  </si>
  <si>
    <t>MC140163</t>
  </si>
  <si>
    <t>MC140164</t>
  </si>
  <si>
    <t>MC140165</t>
  </si>
  <si>
    <t>MC140166</t>
  </si>
  <si>
    <t>MC140167</t>
  </si>
  <si>
    <t>MC140168</t>
  </si>
  <si>
    <t>MC140169</t>
  </si>
  <si>
    <t>MC140170</t>
  </si>
  <si>
    <t>MC140171</t>
  </si>
  <si>
    <t>MC140172</t>
  </si>
  <si>
    <t>MC140173</t>
  </si>
  <si>
    <t>MC140174</t>
  </si>
  <si>
    <t>MC140175</t>
  </si>
  <si>
    <t>MC140176</t>
  </si>
  <si>
    <t>MC140177</t>
  </si>
  <si>
    <t>MC140178</t>
  </si>
  <si>
    <t>MC140179</t>
  </si>
  <si>
    <t>MC140181</t>
  </si>
  <si>
    <t>MC140182</t>
  </si>
  <si>
    <t>MC140183</t>
  </si>
  <si>
    <t>MC140184</t>
  </si>
  <si>
    <t>MC140185</t>
  </si>
  <si>
    <t>MC140186</t>
  </si>
  <si>
    <t>MC140187</t>
  </si>
  <si>
    <t>MC140188</t>
  </si>
  <si>
    <t>MC140189</t>
  </si>
  <si>
    <t>MC140190</t>
  </si>
  <si>
    <t>MC140191</t>
  </si>
  <si>
    <t>MC140192</t>
  </si>
  <si>
    <t>MC140193</t>
  </si>
  <si>
    <t>MC140194</t>
  </si>
  <si>
    <t>MC140195</t>
  </si>
  <si>
    <t>MC140196</t>
  </si>
  <si>
    <t>MC140197</t>
  </si>
  <si>
    <t>MC140198</t>
  </si>
  <si>
    <t>MC140199</t>
  </si>
  <si>
    <t>MC140201</t>
  </si>
  <si>
    <t>MC140202</t>
  </si>
  <si>
    <t>MC140203</t>
  </si>
  <si>
    <t>Ag</t>
  </si>
  <si>
    <t>Al</t>
  </si>
  <si>
    <t>As</t>
  </si>
  <si>
    <t>Ba</t>
  </si>
  <si>
    <t>Be</t>
  </si>
  <si>
    <t>Bi</t>
  </si>
  <si>
    <t>Ca</t>
  </si>
  <si>
    <t>Cd</t>
  </si>
  <si>
    <t>Co</t>
  </si>
  <si>
    <t>Cr</t>
  </si>
  <si>
    <t>Cu</t>
  </si>
  <si>
    <t>Fe</t>
  </si>
  <si>
    <t>Ga</t>
  </si>
  <si>
    <t>K</t>
  </si>
  <si>
    <t>La</t>
  </si>
  <si>
    <t>Mg</t>
  </si>
  <si>
    <t>Mn</t>
  </si>
  <si>
    <t>Mo</t>
  </si>
  <si>
    <t>Na</t>
  </si>
  <si>
    <t>Ni</t>
  </si>
  <si>
    <t>P</t>
  </si>
  <si>
    <t>Pb</t>
  </si>
  <si>
    <t>S</t>
  </si>
  <si>
    <t>Sb</t>
  </si>
  <si>
    <t>Sc</t>
  </si>
  <si>
    <t>Se</t>
  </si>
  <si>
    <t>Sr</t>
  </si>
  <si>
    <t>Th</t>
  </si>
  <si>
    <t>Ti</t>
  </si>
  <si>
    <t>Tl</t>
  </si>
  <si>
    <t>U</t>
  </si>
  <si>
    <t>V</t>
  </si>
  <si>
    <t>W</t>
  </si>
  <si>
    <t>Zn</t>
  </si>
  <si>
    <t>Hg</t>
  </si>
  <si>
    <t>Job_Number</t>
  </si>
  <si>
    <t>AS14174828</t>
  </si>
  <si>
    <t>AS14174829</t>
  </si>
  <si>
    <t>ME-ICP61a</t>
  </si>
  <si>
    <t>ME-ICP41a</t>
  </si>
  <si>
    <t>H0002</t>
  </si>
  <si>
    <t>Version</t>
  </si>
  <si>
    <t>H0003</t>
  </si>
  <si>
    <t>Date_generated</t>
  </si>
  <si>
    <t>H0004</t>
  </si>
  <si>
    <t>Reporting_period_end_date</t>
  </si>
  <si>
    <t>H0005</t>
  </si>
  <si>
    <t>State</t>
  </si>
  <si>
    <t>NT</t>
  </si>
  <si>
    <t>H0100</t>
  </si>
  <si>
    <t>Tenement_no or Combined_rept_no</t>
  </si>
  <si>
    <t>EL27711</t>
  </si>
  <si>
    <t>EL30085</t>
  </si>
  <si>
    <t>H0101</t>
  </si>
  <si>
    <t>Tenement_holder</t>
  </si>
  <si>
    <t>Enigma Mining Limited</t>
  </si>
  <si>
    <t>H0102</t>
  </si>
  <si>
    <t>Project_name</t>
  </si>
  <si>
    <t>McArthur</t>
  </si>
  <si>
    <t>H0106</t>
  </si>
  <si>
    <t>Tenement_operator</t>
  </si>
  <si>
    <t>H0150</t>
  </si>
  <si>
    <t>250K_map_sheet_number</t>
  </si>
  <si>
    <t>Walhallow SE53-07</t>
  </si>
  <si>
    <t>H0200</t>
  </si>
  <si>
    <t>Start_date_of_data_acquisition</t>
  </si>
  <si>
    <t>H0201</t>
  </si>
  <si>
    <t>End_date_of_data_acquisition</t>
  </si>
  <si>
    <t>H0202</t>
  </si>
  <si>
    <t>Data_format</t>
  </si>
  <si>
    <t>DG3</t>
  </si>
  <si>
    <t>H0203</t>
  </si>
  <si>
    <t>Number_of_data_records</t>
  </si>
  <si>
    <t>H0204</t>
  </si>
  <si>
    <t>Date_of_metadata_update</t>
  </si>
  <si>
    <t>H0400</t>
  </si>
  <si>
    <t>Drill_code</t>
  </si>
  <si>
    <t>DD</t>
  </si>
  <si>
    <t>H0401</t>
  </si>
  <si>
    <t>Drill_contractor</t>
  </si>
  <si>
    <t>H0402</t>
  </si>
  <si>
    <t>Drill code description</t>
  </si>
  <si>
    <t>Diamond</t>
  </si>
  <si>
    <t>H0600</t>
  </si>
  <si>
    <t>Sample_code</t>
  </si>
  <si>
    <t>DC</t>
  </si>
  <si>
    <t>H0601</t>
  </si>
  <si>
    <t>Sample_type</t>
  </si>
  <si>
    <t>Drill Core</t>
  </si>
  <si>
    <t>H0602</t>
  </si>
  <si>
    <t>Sample_description</t>
  </si>
  <si>
    <t>H0700</t>
  </si>
  <si>
    <t>Sample_preparation_code</t>
  </si>
  <si>
    <t>CRU-21</t>
  </si>
  <si>
    <t>PUL-23</t>
  </si>
  <si>
    <t>H0701</t>
  </si>
  <si>
    <t>Sample_preparation_details</t>
  </si>
  <si>
    <t>Crush entire sample &gt;70% - 6mm</t>
  </si>
  <si>
    <t>Pulverise sample - split/retain</t>
  </si>
  <si>
    <t>H0800</t>
  </si>
  <si>
    <t>Assay_code</t>
  </si>
  <si>
    <t>H0801</t>
  </si>
  <si>
    <t>Assay_company</t>
  </si>
  <si>
    <t>ALS (Alice Springs) - Analytical Laboratory Services - Alice Springs, NT</t>
  </si>
  <si>
    <t>H0802</t>
  </si>
  <si>
    <t>Assay_description</t>
  </si>
  <si>
    <t>H1000</t>
  </si>
  <si>
    <t>Hole_ID</t>
  </si>
  <si>
    <t>Sample_ID</t>
  </si>
  <si>
    <t>From</t>
  </si>
  <si>
    <t>To</t>
  </si>
  <si>
    <t>Interval</t>
  </si>
  <si>
    <t>H1001</t>
  </si>
  <si>
    <t>H1002</t>
  </si>
  <si>
    <t>H1003</t>
  </si>
  <si>
    <t>H1004</t>
  </si>
  <si>
    <t>D</t>
  </si>
  <si>
    <t>EOF</t>
  </si>
  <si>
    <t>ppm</t>
  </si>
  <si>
    <t>%</t>
  </si>
  <si>
    <t>pppm</t>
  </si>
  <si>
    <t>Grid Drilling</t>
  </si>
  <si>
    <t>HQ Half Core</t>
  </si>
  <si>
    <t>High grade Four Acid ICP-AES</t>
  </si>
  <si>
    <t>High grade Aqua Regia ICP-AES</t>
  </si>
  <si>
    <t>Sample Code</t>
  </si>
  <si>
    <t>H0300</t>
  </si>
  <si>
    <t>Location_data_file</t>
  </si>
  <si>
    <t>H0301</t>
  </si>
  <si>
    <t>Downhole_lithology _data_file</t>
  </si>
  <si>
    <t>H0302</t>
  </si>
  <si>
    <t>Downhole_geochem_data_file</t>
  </si>
  <si>
    <t>EL27711_30085_NTGS_Drill_2014_COL</t>
  </si>
  <si>
    <t>EL27711_30085_NTGS_Drill_2014_LITH</t>
  </si>
  <si>
    <t>EL27711_30085_NTGS_Drill_2014_ASS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</si>
</sst>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/>
    <xf numFmtId="15" fontId="0" fillId="0" borderId="0" xfId="0" applyNumberFormat="1"/>
    <xf numFmtId="0" fontId="3" fillId="0" borderId="0" xfId="0" applyFont="1"/>
    <xf numFmtId="15" fontId="3" fillId="0" borderId="0" xfId="0" applyNumberFormat="1" applyFont="1"/>
    <xf numFmtId="0" fontId="1" fillId="0" borderId="0" xfId="0" applyFont="1"/>
    <xf numFmtId="0" fontId="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27"/>
  <sheetViews>
    <sheetView tabSelected="1" workbookViewId="0">
      <selection activeCell="C17" sqref="C17"/>
    </sheetView>
  </sheetViews>
  <sheetFormatPr defaultRowHeight="15" x14ac:dyDescent="0.25"/>
  <cols>
    <col min="1" max="1" width="14.140625" bestFit="1" customWidth="1"/>
    <col min="2" max="2" width="34.140625" bestFit="1" customWidth="1"/>
    <col min="3" max="3" width="31.140625" customWidth="1"/>
    <col min="5" max="5" width="9.5703125" bestFit="1" customWidth="1"/>
    <col min="6" max="6" width="12" bestFit="1" customWidth="1"/>
    <col min="7" max="7" width="11.140625" bestFit="1" customWidth="1"/>
    <col min="8" max="8" width="12.28515625" bestFit="1" customWidth="1"/>
  </cols>
  <sheetData>
    <row r="1" spans="1:4" x14ac:dyDescent="0.25">
      <c r="A1" t="s">
        <v>243</v>
      </c>
      <c r="B1" t="s">
        <v>244</v>
      </c>
      <c r="C1">
        <v>3</v>
      </c>
    </row>
    <row r="2" spans="1:4" x14ac:dyDescent="0.25">
      <c r="A2" t="s">
        <v>245</v>
      </c>
      <c r="B2" t="s">
        <v>246</v>
      </c>
      <c r="C2" s="9">
        <v>42066</v>
      </c>
      <c r="D2" s="9"/>
    </row>
    <row r="3" spans="1:4" x14ac:dyDescent="0.25">
      <c r="A3" t="s">
        <v>247</v>
      </c>
      <c r="B3" t="s">
        <v>248</v>
      </c>
      <c r="C3" s="9">
        <v>42185</v>
      </c>
      <c r="D3" s="9"/>
    </row>
    <row r="4" spans="1:4" x14ac:dyDescent="0.25">
      <c r="A4" t="s">
        <v>249</v>
      </c>
      <c r="B4" t="s">
        <v>250</v>
      </c>
      <c r="C4" t="s">
        <v>251</v>
      </c>
    </row>
    <row r="5" spans="1:4" x14ac:dyDescent="0.25">
      <c r="A5" t="s">
        <v>252</v>
      </c>
      <c r="B5" t="s">
        <v>253</v>
      </c>
      <c r="C5" t="s">
        <v>254</v>
      </c>
      <c r="D5" t="s">
        <v>255</v>
      </c>
    </row>
    <row r="6" spans="1:4" x14ac:dyDescent="0.25">
      <c r="A6" t="s">
        <v>256</v>
      </c>
      <c r="B6" t="s">
        <v>257</v>
      </c>
      <c r="C6" t="s">
        <v>258</v>
      </c>
    </row>
    <row r="7" spans="1:4" x14ac:dyDescent="0.25">
      <c r="A7" t="s">
        <v>259</v>
      </c>
      <c r="B7" t="s">
        <v>260</v>
      </c>
      <c r="C7" t="s">
        <v>261</v>
      </c>
    </row>
    <row r="8" spans="1:4" x14ac:dyDescent="0.25">
      <c r="A8" t="s">
        <v>262</v>
      </c>
      <c r="B8" t="s">
        <v>263</v>
      </c>
      <c r="C8" t="s">
        <v>258</v>
      </c>
    </row>
    <row r="9" spans="1:4" x14ac:dyDescent="0.25">
      <c r="A9" t="s">
        <v>264</v>
      </c>
      <c r="B9" t="s">
        <v>265</v>
      </c>
      <c r="C9" s="10" t="s">
        <v>266</v>
      </c>
      <c r="D9" s="10"/>
    </row>
    <row r="10" spans="1:4" x14ac:dyDescent="0.25">
      <c r="A10" t="s">
        <v>267</v>
      </c>
      <c r="B10" t="s">
        <v>268</v>
      </c>
      <c r="C10" s="11">
        <v>41896</v>
      </c>
      <c r="D10" s="11"/>
    </row>
    <row r="11" spans="1:4" x14ac:dyDescent="0.25">
      <c r="A11" t="s">
        <v>269</v>
      </c>
      <c r="B11" t="s">
        <v>270</v>
      </c>
      <c r="C11" s="11">
        <v>41912</v>
      </c>
      <c r="D11" s="11"/>
    </row>
    <row r="12" spans="1:4" x14ac:dyDescent="0.25">
      <c r="A12" t="s">
        <v>271</v>
      </c>
      <c r="B12" t="s">
        <v>272</v>
      </c>
      <c r="C12" s="10" t="s">
        <v>273</v>
      </c>
      <c r="D12" s="10"/>
    </row>
    <row r="13" spans="1:4" x14ac:dyDescent="0.25">
      <c r="A13" t="s">
        <v>274</v>
      </c>
      <c r="B13" t="s">
        <v>275</v>
      </c>
      <c r="C13" s="10">
        <v>193</v>
      </c>
      <c r="D13" s="10"/>
    </row>
    <row r="14" spans="1:4" x14ac:dyDescent="0.25">
      <c r="A14" t="s">
        <v>276</v>
      </c>
      <c r="B14" t="s">
        <v>277</v>
      </c>
      <c r="C14" s="11">
        <v>42122</v>
      </c>
      <c r="D14" s="11"/>
    </row>
    <row r="15" spans="1:4" x14ac:dyDescent="0.25">
      <c r="A15" t="s">
        <v>329</v>
      </c>
      <c r="B15" t="s">
        <v>330</v>
      </c>
      <c r="C15" s="11" t="s">
        <v>335</v>
      </c>
    </row>
    <row r="16" spans="1:4" x14ac:dyDescent="0.25">
      <c r="A16" t="s">
        <v>331</v>
      </c>
      <c r="B16" t="s">
        <v>332</v>
      </c>
      <c r="C16" s="11" t="s">
        <v>336</v>
      </c>
    </row>
    <row r="17" spans="1:77" x14ac:dyDescent="0.25">
      <c r="A17" t="s">
        <v>333</v>
      </c>
      <c r="B17" t="s">
        <v>334</v>
      </c>
      <c r="C17" s="11" t="s">
        <v>337</v>
      </c>
    </row>
    <row r="18" spans="1:77" x14ac:dyDescent="0.25">
      <c r="A18" t="s">
        <v>278</v>
      </c>
      <c r="B18" t="s">
        <v>279</v>
      </c>
      <c r="C18" s="10" t="s">
        <v>280</v>
      </c>
      <c r="D18" s="10"/>
    </row>
    <row r="19" spans="1:77" x14ac:dyDescent="0.25">
      <c r="A19" t="s">
        <v>281</v>
      </c>
      <c r="B19" t="s">
        <v>282</v>
      </c>
      <c r="C19" s="10" t="s">
        <v>324</v>
      </c>
      <c r="D19" s="10"/>
    </row>
    <row r="20" spans="1:77" x14ac:dyDescent="0.25">
      <c r="A20" t="s">
        <v>283</v>
      </c>
      <c r="B20" t="s">
        <v>284</v>
      </c>
      <c r="C20" s="10" t="s">
        <v>285</v>
      </c>
      <c r="D20" s="10"/>
    </row>
    <row r="21" spans="1:77" x14ac:dyDescent="0.25">
      <c r="A21" t="s">
        <v>286</v>
      </c>
      <c r="B21" t="s">
        <v>287</v>
      </c>
      <c r="C21" s="10" t="s">
        <v>288</v>
      </c>
      <c r="D21" s="10"/>
    </row>
    <row r="22" spans="1:77" x14ac:dyDescent="0.25">
      <c r="A22" t="s">
        <v>289</v>
      </c>
      <c r="B22" t="s">
        <v>290</v>
      </c>
      <c r="C22" s="10" t="s">
        <v>291</v>
      </c>
      <c r="D22" s="10"/>
    </row>
    <row r="23" spans="1:77" x14ac:dyDescent="0.25">
      <c r="A23" t="s">
        <v>292</v>
      </c>
      <c r="B23" t="s">
        <v>293</v>
      </c>
      <c r="C23" s="10" t="s">
        <v>325</v>
      </c>
      <c r="D23" s="10"/>
    </row>
    <row r="24" spans="1:77" x14ac:dyDescent="0.25">
      <c r="A24" t="s">
        <v>294</v>
      </c>
      <c r="B24" t="s">
        <v>295</v>
      </c>
      <c r="C24" t="s">
        <v>296</v>
      </c>
      <c r="E24" t="s">
        <v>297</v>
      </c>
    </row>
    <row r="25" spans="1:77" x14ac:dyDescent="0.25">
      <c r="A25" t="s">
        <v>298</v>
      </c>
      <c r="B25" t="s">
        <v>299</v>
      </c>
      <c r="C25" t="s">
        <v>300</v>
      </c>
      <c r="E25" t="s">
        <v>301</v>
      </c>
    </row>
    <row r="26" spans="1:77" x14ac:dyDescent="0.25">
      <c r="A26" t="s">
        <v>302</v>
      </c>
      <c r="B26" t="s">
        <v>303</v>
      </c>
      <c r="C26" s="10" t="s">
        <v>241</v>
      </c>
      <c r="D26" s="10"/>
      <c r="E26" s="10" t="s">
        <v>242</v>
      </c>
      <c r="F26" s="12"/>
      <c r="G26" s="12"/>
    </row>
    <row r="27" spans="1:77" x14ac:dyDescent="0.25">
      <c r="A27" t="s">
        <v>304</v>
      </c>
      <c r="B27" t="s">
        <v>305</v>
      </c>
      <c r="C27" s="10" t="s">
        <v>306</v>
      </c>
      <c r="D27" s="10"/>
      <c r="E27" s="10"/>
      <c r="F27" s="12"/>
      <c r="G27" s="12"/>
    </row>
    <row r="28" spans="1:77" x14ac:dyDescent="0.25">
      <c r="A28" t="s">
        <v>307</v>
      </c>
      <c r="B28" t="s">
        <v>308</v>
      </c>
      <c r="C28" s="10" t="s">
        <v>326</v>
      </c>
      <c r="D28" s="10"/>
      <c r="E28" s="10" t="s">
        <v>327</v>
      </c>
      <c r="F28" s="12"/>
      <c r="G28" s="12"/>
    </row>
    <row r="29" spans="1:77" s="1" customFormat="1" x14ac:dyDescent="0.25">
      <c r="A29" s="1" t="s">
        <v>309</v>
      </c>
      <c r="B29" s="1" t="s">
        <v>310</v>
      </c>
      <c r="C29" s="13" t="s">
        <v>311</v>
      </c>
      <c r="D29" s="1" t="s">
        <v>312</v>
      </c>
      <c r="E29" s="1" t="s">
        <v>313</v>
      </c>
      <c r="F29" s="1" t="s">
        <v>314</v>
      </c>
      <c r="G29" s="4" t="s">
        <v>328</v>
      </c>
      <c r="H29" s="4" t="s">
        <v>238</v>
      </c>
      <c r="I29" s="4" t="s">
        <v>203</v>
      </c>
      <c r="J29" s="4" t="s">
        <v>204</v>
      </c>
      <c r="K29" s="4" t="s">
        <v>205</v>
      </c>
      <c r="L29" s="4" t="s">
        <v>206</v>
      </c>
      <c r="M29" s="4" t="s">
        <v>207</v>
      </c>
      <c r="N29" s="4" t="s">
        <v>208</v>
      </c>
      <c r="O29" s="4" t="s">
        <v>209</v>
      </c>
      <c r="P29" s="4" t="s">
        <v>210</v>
      </c>
      <c r="Q29" s="4" t="s">
        <v>211</v>
      </c>
      <c r="R29" s="4" t="s">
        <v>212</v>
      </c>
      <c r="S29" s="4" t="s">
        <v>213</v>
      </c>
      <c r="T29" s="4" t="s">
        <v>214</v>
      </c>
      <c r="U29" s="4" t="s">
        <v>215</v>
      </c>
      <c r="V29" s="4" t="s">
        <v>216</v>
      </c>
      <c r="W29" s="4" t="s">
        <v>217</v>
      </c>
      <c r="X29" s="4" t="s">
        <v>218</v>
      </c>
      <c r="Y29" s="4" t="s">
        <v>219</v>
      </c>
      <c r="Z29" s="4" t="s">
        <v>220</v>
      </c>
      <c r="AA29" s="4" t="s">
        <v>221</v>
      </c>
      <c r="AB29" s="4" t="s">
        <v>222</v>
      </c>
      <c r="AC29" s="4" t="s">
        <v>223</v>
      </c>
      <c r="AD29" s="4" t="s">
        <v>224</v>
      </c>
      <c r="AE29" s="4" t="s">
        <v>225</v>
      </c>
      <c r="AF29" s="4" t="s">
        <v>226</v>
      </c>
      <c r="AG29" s="4" t="s">
        <v>227</v>
      </c>
      <c r="AH29" s="4" t="s">
        <v>228</v>
      </c>
      <c r="AI29" s="4" t="s">
        <v>229</v>
      </c>
      <c r="AJ29" s="4" t="s">
        <v>230</v>
      </c>
      <c r="AK29" s="4" t="s">
        <v>231</v>
      </c>
      <c r="AL29" s="4" t="s">
        <v>232</v>
      </c>
      <c r="AM29" s="4" t="s">
        <v>233</v>
      </c>
      <c r="AN29" s="4" t="s">
        <v>234</v>
      </c>
      <c r="AO29" s="4" t="s">
        <v>235</v>
      </c>
      <c r="AP29" s="4" t="s">
        <v>236</v>
      </c>
      <c r="AQ29" s="4" t="s">
        <v>203</v>
      </c>
      <c r="AR29" s="4" t="s">
        <v>204</v>
      </c>
      <c r="AS29" s="4" t="s">
        <v>205</v>
      </c>
      <c r="AT29" s="4" t="s">
        <v>206</v>
      </c>
      <c r="AU29" s="4" t="s">
        <v>207</v>
      </c>
      <c r="AV29" s="4" t="s">
        <v>208</v>
      </c>
      <c r="AW29" s="4" t="s">
        <v>209</v>
      </c>
      <c r="AX29" s="4" t="s">
        <v>210</v>
      </c>
      <c r="AY29" s="4" t="s">
        <v>211</v>
      </c>
      <c r="AZ29" s="4" t="s">
        <v>212</v>
      </c>
      <c r="BA29" s="4" t="s">
        <v>213</v>
      </c>
      <c r="BB29" s="4" t="s">
        <v>214</v>
      </c>
      <c r="BC29" s="4" t="s">
        <v>215</v>
      </c>
      <c r="BD29" s="4" t="s">
        <v>237</v>
      </c>
      <c r="BE29" s="4" t="s">
        <v>216</v>
      </c>
      <c r="BF29" s="4" t="s">
        <v>217</v>
      </c>
      <c r="BG29" s="4" t="s">
        <v>218</v>
      </c>
      <c r="BH29" s="4" t="s">
        <v>219</v>
      </c>
      <c r="BI29" s="4" t="s">
        <v>220</v>
      </c>
      <c r="BJ29" s="4" t="s">
        <v>221</v>
      </c>
      <c r="BK29" s="4" t="s">
        <v>222</v>
      </c>
      <c r="BL29" s="4" t="s">
        <v>223</v>
      </c>
      <c r="BM29" s="4" t="s">
        <v>224</v>
      </c>
      <c r="BN29" s="4" t="s">
        <v>225</v>
      </c>
      <c r="BO29" s="4" t="s">
        <v>226</v>
      </c>
      <c r="BP29" s="4" t="s">
        <v>227</v>
      </c>
      <c r="BQ29" s="4" t="s">
        <v>228</v>
      </c>
      <c r="BR29" s="4" t="s">
        <v>229</v>
      </c>
      <c r="BS29" s="4" t="s">
        <v>230</v>
      </c>
      <c r="BT29" s="4" t="s">
        <v>231</v>
      </c>
      <c r="BU29" s="4" t="s">
        <v>232</v>
      </c>
      <c r="BV29" s="4" t="s">
        <v>233</v>
      </c>
      <c r="BW29" s="4" t="s">
        <v>234</v>
      </c>
      <c r="BX29" s="4" t="s">
        <v>235</v>
      </c>
      <c r="BY29" s="4" t="s">
        <v>236</v>
      </c>
    </row>
    <row r="30" spans="1:77" x14ac:dyDescent="0.25">
      <c r="A30" t="s">
        <v>315</v>
      </c>
      <c r="B30" s="1"/>
      <c r="C30" s="13"/>
      <c r="D30" s="1"/>
      <c r="E30" s="1"/>
      <c r="F30" s="1"/>
      <c r="G30" s="3"/>
      <c r="H30" s="3"/>
      <c r="I30" s="5" t="s">
        <v>321</v>
      </c>
      <c r="J30" s="5" t="s">
        <v>322</v>
      </c>
      <c r="K30" s="5" t="s">
        <v>321</v>
      </c>
      <c r="L30" s="5" t="s">
        <v>323</v>
      </c>
      <c r="M30" s="5" t="s">
        <v>321</v>
      </c>
      <c r="N30" s="5" t="s">
        <v>321</v>
      </c>
      <c r="O30" s="5" t="s">
        <v>322</v>
      </c>
      <c r="P30" s="5" t="s">
        <v>321</v>
      </c>
      <c r="Q30" s="5" t="s">
        <v>321</v>
      </c>
      <c r="R30" s="5" t="s">
        <v>321</v>
      </c>
      <c r="S30" s="5" t="s">
        <v>321</v>
      </c>
      <c r="T30" s="5" t="s">
        <v>322</v>
      </c>
      <c r="U30" s="5" t="s">
        <v>321</v>
      </c>
      <c r="V30" s="4" t="s">
        <v>322</v>
      </c>
      <c r="W30" s="5" t="s">
        <v>321</v>
      </c>
      <c r="X30" s="5" t="s">
        <v>322</v>
      </c>
      <c r="Y30" s="5" t="s">
        <v>321</v>
      </c>
      <c r="Z30" s="5" t="s">
        <v>321</v>
      </c>
      <c r="AA30" s="5" t="s">
        <v>322</v>
      </c>
      <c r="AB30" s="5" t="s">
        <v>321</v>
      </c>
      <c r="AC30" s="5" t="s">
        <v>321</v>
      </c>
      <c r="AD30" s="5" t="s">
        <v>321</v>
      </c>
      <c r="AE30" s="5" t="s">
        <v>322</v>
      </c>
      <c r="AF30" s="5" t="s">
        <v>321</v>
      </c>
      <c r="AG30" s="5" t="s">
        <v>321</v>
      </c>
      <c r="AH30" s="5" t="s">
        <v>321</v>
      </c>
      <c r="AI30" s="5" t="s">
        <v>321</v>
      </c>
      <c r="AJ30" s="5" t="s">
        <v>321</v>
      </c>
      <c r="AK30" s="5" t="s">
        <v>322</v>
      </c>
      <c r="AL30" s="5" t="s">
        <v>321</v>
      </c>
      <c r="AM30" s="5" t="s">
        <v>321</v>
      </c>
      <c r="AN30" s="5" t="s">
        <v>321</v>
      </c>
      <c r="AO30" s="5" t="s">
        <v>321</v>
      </c>
      <c r="AP30" s="5" t="s">
        <v>321</v>
      </c>
      <c r="AQ30" s="5" t="s">
        <v>321</v>
      </c>
      <c r="AR30" s="5" t="s">
        <v>322</v>
      </c>
      <c r="AS30" s="5" t="s">
        <v>321</v>
      </c>
      <c r="AT30" s="5" t="s">
        <v>321</v>
      </c>
      <c r="AU30" s="5" t="s">
        <v>321</v>
      </c>
      <c r="AV30" s="5" t="s">
        <v>321</v>
      </c>
      <c r="AW30" s="5" t="s">
        <v>322</v>
      </c>
      <c r="AX30" s="5" t="s">
        <v>321</v>
      </c>
      <c r="AY30" s="5" t="s">
        <v>321</v>
      </c>
      <c r="AZ30" s="5" t="s">
        <v>321</v>
      </c>
      <c r="BA30" s="5" t="s">
        <v>321</v>
      </c>
      <c r="BB30" s="5" t="s">
        <v>322</v>
      </c>
      <c r="BC30" s="5" t="s">
        <v>321</v>
      </c>
      <c r="BD30" s="5" t="s">
        <v>321</v>
      </c>
      <c r="BE30" s="5" t="s">
        <v>322</v>
      </c>
      <c r="BF30" s="5" t="s">
        <v>321</v>
      </c>
      <c r="BG30" s="5" t="s">
        <v>322</v>
      </c>
      <c r="BH30" s="5" t="s">
        <v>321</v>
      </c>
      <c r="BI30" s="5" t="s">
        <v>321</v>
      </c>
      <c r="BJ30" s="5" t="s">
        <v>322</v>
      </c>
      <c r="BK30" s="5" t="s">
        <v>321</v>
      </c>
      <c r="BL30" s="5" t="s">
        <v>321</v>
      </c>
      <c r="BM30" s="5" t="s">
        <v>321</v>
      </c>
      <c r="BN30" s="5" t="s">
        <v>322</v>
      </c>
      <c r="BO30" s="5" t="s">
        <v>321</v>
      </c>
      <c r="BP30" s="5" t="s">
        <v>321</v>
      </c>
      <c r="BQ30" s="5" t="s">
        <v>321</v>
      </c>
      <c r="BR30" s="5" t="s">
        <v>321</v>
      </c>
      <c r="BS30" s="5" t="s">
        <v>321</v>
      </c>
      <c r="BT30" s="5" t="s">
        <v>322</v>
      </c>
      <c r="BU30" s="5" t="s">
        <v>321</v>
      </c>
      <c r="BV30" s="5" t="s">
        <v>321</v>
      </c>
      <c r="BW30" s="5" t="s">
        <v>321</v>
      </c>
      <c r="BX30" s="5" t="s">
        <v>321</v>
      </c>
      <c r="BY30" s="5" t="s">
        <v>321</v>
      </c>
    </row>
    <row r="31" spans="1:77" s="1" customFormat="1" x14ac:dyDescent="0.25">
      <c r="A31" s="1" t="s">
        <v>316</v>
      </c>
      <c r="B31" s="4"/>
      <c r="C31" s="4"/>
      <c r="D31" s="4"/>
      <c r="E31" s="4"/>
      <c r="F31" s="4"/>
      <c r="I31" s="4" t="s">
        <v>241</v>
      </c>
      <c r="J31" s="4" t="s">
        <v>241</v>
      </c>
      <c r="K31" s="4" t="s">
        <v>241</v>
      </c>
      <c r="L31" s="4" t="s">
        <v>241</v>
      </c>
      <c r="M31" s="4" t="s">
        <v>241</v>
      </c>
      <c r="N31" s="4" t="s">
        <v>241</v>
      </c>
      <c r="O31" s="4" t="s">
        <v>241</v>
      </c>
      <c r="P31" s="4" t="s">
        <v>241</v>
      </c>
      <c r="Q31" s="4" t="s">
        <v>241</v>
      </c>
      <c r="R31" s="4" t="s">
        <v>241</v>
      </c>
      <c r="S31" s="4" t="s">
        <v>241</v>
      </c>
      <c r="T31" s="4" t="s">
        <v>241</v>
      </c>
      <c r="U31" s="4" t="s">
        <v>241</v>
      </c>
      <c r="V31" s="4" t="s">
        <v>241</v>
      </c>
      <c r="W31" s="4" t="s">
        <v>241</v>
      </c>
      <c r="X31" s="4" t="s">
        <v>241</v>
      </c>
      <c r="Y31" s="4" t="s">
        <v>241</v>
      </c>
      <c r="Z31" s="4" t="s">
        <v>241</v>
      </c>
      <c r="AA31" s="4" t="s">
        <v>241</v>
      </c>
      <c r="AB31" s="4" t="s">
        <v>241</v>
      </c>
      <c r="AC31" s="4" t="s">
        <v>241</v>
      </c>
      <c r="AD31" s="4" t="s">
        <v>241</v>
      </c>
      <c r="AE31" s="4" t="s">
        <v>241</v>
      </c>
      <c r="AF31" s="4" t="s">
        <v>241</v>
      </c>
      <c r="AG31" s="4" t="s">
        <v>241</v>
      </c>
      <c r="AH31" s="4" t="s">
        <v>241</v>
      </c>
      <c r="AI31" s="4" t="s">
        <v>241</v>
      </c>
      <c r="AJ31" s="4" t="s">
        <v>241</v>
      </c>
      <c r="AK31" s="4" t="s">
        <v>241</v>
      </c>
      <c r="AL31" s="4" t="s">
        <v>241</v>
      </c>
      <c r="AM31" s="4" t="s">
        <v>241</v>
      </c>
      <c r="AN31" s="4" t="s">
        <v>241</v>
      </c>
      <c r="AO31" s="4" t="s">
        <v>241</v>
      </c>
      <c r="AP31" s="4" t="s">
        <v>241</v>
      </c>
      <c r="AQ31" s="4" t="s">
        <v>242</v>
      </c>
      <c r="AR31" s="4" t="s">
        <v>242</v>
      </c>
      <c r="AS31" s="4" t="s">
        <v>242</v>
      </c>
      <c r="AT31" s="4" t="s">
        <v>242</v>
      </c>
      <c r="AU31" s="4" t="s">
        <v>242</v>
      </c>
      <c r="AV31" s="4" t="s">
        <v>242</v>
      </c>
      <c r="AW31" s="4" t="s">
        <v>242</v>
      </c>
      <c r="AX31" s="4" t="s">
        <v>242</v>
      </c>
      <c r="AY31" s="4" t="s">
        <v>242</v>
      </c>
      <c r="AZ31" s="4" t="s">
        <v>242</v>
      </c>
      <c r="BA31" s="4" t="s">
        <v>242</v>
      </c>
      <c r="BB31" s="4" t="s">
        <v>242</v>
      </c>
      <c r="BC31" s="4" t="s">
        <v>242</v>
      </c>
      <c r="BD31" s="4" t="s">
        <v>242</v>
      </c>
      <c r="BE31" s="4" t="s">
        <v>242</v>
      </c>
      <c r="BF31" s="4" t="s">
        <v>242</v>
      </c>
      <c r="BG31" s="4" t="s">
        <v>242</v>
      </c>
      <c r="BH31" s="4" t="s">
        <v>242</v>
      </c>
      <c r="BI31" s="4" t="s">
        <v>242</v>
      </c>
      <c r="BJ31" s="4" t="s">
        <v>242</v>
      </c>
      <c r="BK31" s="4" t="s">
        <v>242</v>
      </c>
      <c r="BL31" s="4" t="s">
        <v>242</v>
      </c>
      <c r="BM31" s="4" t="s">
        <v>242</v>
      </c>
      <c r="BN31" s="4" t="s">
        <v>242</v>
      </c>
      <c r="BO31" s="4" t="s">
        <v>242</v>
      </c>
      <c r="BP31" s="4" t="s">
        <v>242</v>
      </c>
      <c r="BQ31" s="4" t="s">
        <v>242</v>
      </c>
      <c r="BR31" s="4" t="s">
        <v>242</v>
      </c>
      <c r="BS31" s="4" t="s">
        <v>242</v>
      </c>
      <c r="BT31" s="4" t="s">
        <v>242</v>
      </c>
      <c r="BU31" s="4" t="s">
        <v>242</v>
      </c>
      <c r="BV31" s="4" t="s">
        <v>242</v>
      </c>
      <c r="BW31" s="4" t="s">
        <v>242</v>
      </c>
      <c r="BX31" s="4" t="s">
        <v>242</v>
      </c>
      <c r="BY31" s="4" t="s">
        <v>242</v>
      </c>
    </row>
    <row r="32" spans="1:77" s="1" customFormat="1" x14ac:dyDescent="0.25">
      <c r="A32" s="1" t="s">
        <v>317</v>
      </c>
      <c r="B32" s="4"/>
      <c r="C32" s="4"/>
      <c r="D32" s="4"/>
      <c r="E32" s="4"/>
      <c r="F32" s="4"/>
      <c r="I32" s="4">
        <v>1</v>
      </c>
      <c r="J32" s="4">
        <v>0.05</v>
      </c>
      <c r="K32" s="4">
        <v>50</v>
      </c>
      <c r="L32" s="4">
        <v>50</v>
      </c>
      <c r="M32" s="4">
        <v>10</v>
      </c>
      <c r="N32" s="4">
        <v>20</v>
      </c>
      <c r="O32" s="4">
        <v>0.05</v>
      </c>
      <c r="P32" s="4">
        <v>10</v>
      </c>
      <c r="Q32" s="4">
        <v>10</v>
      </c>
      <c r="R32" s="4">
        <v>10</v>
      </c>
      <c r="S32" s="4">
        <v>10</v>
      </c>
      <c r="T32" s="4">
        <v>0.05</v>
      </c>
      <c r="U32" s="4">
        <v>50</v>
      </c>
      <c r="V32" s="4">
        <v>0.1</v>
      </c>
      <c r="W32" s="4">
        <v>50</v>
      </c>
      <c r="X32" s="4">
        <v>0.05</v>
      </c>
      <c r="Y32" s="4">
        <v>10</v>
      </c>
      <c r="Z32" s="4">
        <v>10</v>
      </c>
      <c r="AA32" s="4">
        <v>0.05</v>
      </c>
      <c r="AB32" s="4">
        <v>10</v>
      </c>
      <c r="AC32" s="4">
        <v>50</v>
      </c>
      <c r="AD32" s="4">
        <v>20</v>
      </c>
      <c r="AE32" s="4">
        <v>0.05</v>
      </c>
      <c r="AF32" s="4">
        <v>50</v>
      </c>
      <c r="AG32" s="4">
        <v>10</v>
      </c>
      <c r="AH32" s="4">
        <v>30</v>
      </c>
      <c r="AI32" s="4">
        <v>10</v>
      </c>
      <c r="AJ32" s="4">
        <v>50</v>
      </c>
      <c r="AK32" s="4">
        <v>0.05</v>
      </c>
      <c r="AL32" s="4">
        <v>50</v>
      </c>
      <c r="AM32" s="4">
        <v>50</v>
      </c>
      <c r="AN32" s="4">
        <v>10</v>
      </c>
      <c r="AO32" s="4">
        <v>50</v>
      </c>
      <c r="AP32" s="4">
        <v>20</v>
      </c>
      <c r="AQ32" s="4">
        <v>1</v>
      </c>
      <c r="AR32" s="4">
        <v>0.05</v>
      </c>
      <c r="AS32" s="4">
        <v>10</v>
      </c>
      <c r="AT32" s="4">
        <v>50</v>
      </c>
      <c r="AU32" s="4">
        <v>5</v>
      </c>
      <c r="AV32" s="4">
        <v>10</v>
      </c>
      <c r="AW32" s="4">
        <v>0.05</v>
      </c>
      <c r="AX32" s="4">
        <v>5</v>
      </c>
      <c r="AY32" s="4">
        <v>5</v>
      </c>
      <c r="AZ32" s="4">
        <v>5</v>
      </c>
      <c r="BA32" s="4">
        <v>5</v>
      </c>
      <c r="BB32" s="4">
        <v>0.05</v>
      </c>
      <c r="BC32" s="4">
        <v>50</v>
      </c>
      <c r="BD32" s="4">
        <v>5</v>
      </c>
      <c r="BE32" s="4">
        <v>0.05</v>
      </c>
      <c r="BF32" s="4">
        <v>50</v>
      </c>
      <c r="BG32" s="4">
        <v>0.05</v>
      </c>
      <c r="BH32" s="4">
        <v>30</v>
      </c>
      <c r="BI32" s="4">
        <v>5</v>
      </c>
      <c r="BJ32" s="4">
        <v>0.05</v>
      </c>
      <c r="BK32" s="4">
        <v>5</v>
      </c>
      <c r="BL32" s="4">
        <v>50</v>
      </c>
      <c r="BM32" s="4">
        <v>10</v>
      </c>
      <c r="BN32" s="4">
        <v>0.05</v>
      </c>
      <c r="BO32" s="4">
        <v>10</v>
      </c>
      <c r="BP32" s="4">
        <v>5</v>
      </c>
      <c r="BQ32" s="4">
        <v>50</v>
      </c>
      <c r="BR32" s="4">
        <v>5</v>
      </c>
      <c r="BS32" s="4">
        <v>100</v>
      </c>
      <c r="BT32" s="4">
        <v>0.05</v>
      </c>
      <c r="BU32" s="4">
        <v>50</v>
      </c>
      <c r="BV32" s="4">
        <v>50</v>
      </c>
      <c r="BW32" s="4">
        <v>5</v>
      </c>
      <c r="BX32" s="4">
        <v>50</v>
      </c>
      <c r="BY32" s="4">
        <v>10</v>
      </c>
    </row>
    <row r="33" spans="1:77" s="8" customFormat="1" x14ac:dyDescent="0.25">
      <c r="A33" t="s">
        <v>318</v>
      </c>
      <c r="B33" s="3"/>
      <c r="C33" s="3"/>
      <c r="D33" s="3"/>
      <c r="E33" s="3"/>
      <c r="F33" s="3"/>
      <c r="I33" s="3">
        <v>1</v>
      </c>
      <c r="J33" s="3">
        <v>0.05</v>
      </c>
      <c r="K33" s="3">
        <v>10</v>
      </c>
      <c r="L33" s="3">
        <v>10</v>
      </c>
      <c r="M33" s="3">
        <v>10</v>
      </c>
      <c r="N33" s="3">
        <v>10</v>
      </c>
      <c r="O33" s="3">
        <v>0.01</v>
      </c>
      <c r="P33" s="3">
        <v>10</v>
      </c>
      <c r="Q33" s="3">
        <v>10</v>
      </c>
      <c r="R33" s="3">
        <v>10</v>
      </c>
      <c r="S33" s="3">
        <v>10</v>
      </c>
      <c r="T33" s="3">
        <v>0.01</v>
      </c>
      <c r="U33" s="3">
        <v>10</v>
      </c>
      <c r="V33" s="3">
        <v>0.1</v>
      </c>
      <c r="W33" s="3">
        <v>10</v>
      </c>
      <c r="X33" s="3">
        <v>0.01</v>
      </c>
      <c r="Y33" s="3">
        <v>10</v>
      </c>
      <c r="Z33" s="3">
        <v>10</v>
      </c>
      <c r="AA33" s="3">
        <v>0.01</v>
      </c>
      <c r="AB33" s="3">
        <v>10</v>
      </c>
      <c r="AC33" s="3">
        <v>10</v>
      </c>
      <c r="AD33" s="3">
        <v>10</v>
      </c>
      <c r="AE33" s="3">
        <v>0.01</v>
      </c>
      <c r="AF33" s="3">
        <v>10</v>
      </c>
      <c r="AG33" s="3">
        <v>10</v>
      </c>
      <c r="AH33" s="3">
        <v>10</v>
      </c>
      <c r="AI33" s="3">
        <v>10</v>
      </c>
      <c r="AJ33" s="3">
        <v>10</v>
      </c>
      <c r="AK33" s="3">
        <v>0.01</v>
      </c>
      <c r="AL33" s="3">
        <v>10</v>
      </c>
      <c r="AM33" s="3">
        <v>10</v>
      </c>
      <c r="AN33" s="3">
        <v>10</v>
      </c>
      <c r="AO33" s="3">
        <v>10</v>
      </c>
      <c r="AP33" s="3">
        <v>10</v>
      </c>
      <c r="AQ33" s="3">
        <v>1</v>
      </c>
      <c r="AR33" s="3">
        <v>0.01</v>
      </c>
      <c r="AS33" s="3">
        <v>10</v>
      </c>
      <c r="AT33" s="3">
        <v>10</v>
      </c>
      <c r="AU33" s="3">
        <v>1</v>
      </c>
      <c r="AV33" s="3">
        <v>10</v>
      </c>
      <c r="AW33" s="3">
        <v>0.01</v>
      </c>
      <c r="AX33" s="3">
        <v>1</v>
      </c>
      <c r="AY33" s="3">
        <v>1</v>
      </c>
      <c r="AZ33" s="3">
        <v>1</v>
      </c>
      <c r="BA33" s="3">
        <v>1</v>
      </c>
      <c r="BB33" s="3">
        <v>0.01</v>
      </c>
      <c r="BC33" s="3">
        <v>10</v>
      </c>
      <c r="BD33" s="3">
        <v>1</v>
      </c>
      <c r="BE33" s="3">
        <v>0.01</v>
      </c>
      <c r="BF33" s="3">
        <v>10</v>
      </c>
      <c r="BG33" s="3">
        <v>0.01</v>
      </c>
      <c r="BH33" s="3">
        <v>10</v>
      </c>
      <c r="BI33" s="3">
        <v>1</v>
      </c>
      <c r="BJ33" s="3">
        <v>0.01</v>
      </c>
      <c r="BK33" s="3">
        <v>1</v>
      </c>
      <c r="BL33" s="3">
        <v>10</v>
      </c>
      <c r="BM33" s="3">
        <v>10</v>
      </c>
      <c r="BN33" s="3">
        <v>0.01</v>
      </c>
      <c r="BO33" s="3">
        <v>10</v>
      </c>
      <c r="BP33" s="3">
        <v>1</v>
      </c>
      <c r="BQ33" s="3">
        <v>10</v>
      </c>
      <c r="BR33" s="3">
        <v>1</v>
      </c>
      <c r="BS33" s="3">
        <v>10</v>
      </c>
      <c r="BT33" s="3">
        <v>0.01</v>
      </c>
      <c r="BU33" s="3">
        <v>10</v>
      </c>
      <c r="BV33" s="3">
        <v>10</v>
      </c>
      <c r="BW33" s="3">
        <v>1</v>
      </c>
      <c r="BX33" s="3">
        <v>10</v>
      </c>
      <c r="BY33" s="3">
        <v>10</v>
      </c>
    </row>
    <row r="34" spans="1:77" x14ac:dyDescent="0.25">
      <c r="A34" t="s">
        <v>319</v>
      </c>
      <c r="B34" s="4" t="s">
        <v>0</v>
      </c>
      <c r="C34" s="4" t="s">
        <v>1</v>
      </c>
      <c r="D34" s="6">
        <v>0</v>
      </c>
      <c r="E34" s="6">
        <v>1</v>
      </c>
      <c r="F34" s="6">
        <f t="shared" ref="F34:F65" si="0">E34-D34</f>
        <v>1</v>
      </c>
      <c r="G34" s="4" t="s">
        <v>288</v>
      </c>
      <c r="H34" s="4" t="s">
        <v>239</v>
      </c>
      <c r="I34" s="5">
        <v>1</v>
      </c>
      <c r="J34" s="5">
        <v>3.07</v>
      </c>
      <c r="K34" s="5" t="s">
        <v>2</v>
      </c>
      <c r="L34" s="5">
        <v>420</v>
      </c>
      <c r="M34" s="5" t="s">
        <v>3</v>
      </c>
      <c r="N34" s="5" t="s">
        <v>4</v>
      </c>
      <c r="O34" s="5">
        <v>0.06</v>
      </c>
      <c r="P34" s="5" t="s">
        <v>3</v>
      </c>
      <c r="Q34" s="5">
        <v>10</v>
      </c>
      <c r="R34" s="5">
        <v>40</v>
      </c>
      <c r="S34" s="5">
        <v>30</v>
      </c>
      <c r="T34" s="5">
        <v>5.07</v>
      </c>
      <c r="U34" s="5" t="s">
        <v>2</v>
      </c>
      <c r="V34" s="5">
        <v>1.5</v>
      </c>
      <c r="W34" s="5" t="s">
        <v>2</v>
      </c>
      <c r="X34" s="5">
        <v>0.23</v>
      </c>
      <c r="Y34" s="5">
        <v>1430</v>
      </c>
      <c r="Z34" s="5" t="s">
        <v>3</v>
      </c>
      <c r="AA34" s="5" t="s">
        <v>5</v>
      </c>
      <c r="AB34" s="5">
        <v>20</v>
      </c>
      <c r="AC34" s="5">
        <v>200</v>
      </c>
      <c r="AD34" s="5" t="s">
        <v>4</v>
      </c>
      <c r="AE34" s="5" t="s">
        <v>5</v>
      </c>
      <c r="AF34" s="5" t="s">
        <v>2</v>
      </c>
      <c r="AG34" s="5" t="s">
        <v>3</v>
      </c>
      <c r="AH34" s="5" t="s">
        <v>6</v>
      </c>
      <c r="AI34" s="5">
        <v>70</v>
      </c>
      <c r="AJ34" s="5" t="s">
        <v>2</v>
      </c>
      <c r="AK34" s="5">
        <v>0.11</v>
      </c>
      <c r="AL34" s="5" t="s">
        <v>2</v>
      </c>
      <c r="AM34" s="5" t="s">
        <v>2</v>
      </c>
      <c r="AN34" s="5">
        <v>60</v>
      </c>
      <c r="AO34" s="5" t="s">
        <v>2</v>
      </c>
      <c r="AP34" s="5">
        <v>30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</row>
    <row r="35" spans="1:77" x14ac:dyDescent="0.25">
      <c r="A35" t="s">
        <v>319</v>
      </c>
      <c r="B35" s="4" t="s">
        <v>0</v>
      </c>
      <c r="C35" s="4" t="s">
        <v>7</v>
      </c>
      <c r="D35" s="6">
        <v>5</v>
      </c>
      <c r="E35" s="6">
        <v>6</v>
      </c>
      <c r="F35" s="6">
        <f t="shared" si="0"/>
        <v>1</v>
      </c>
      <c r="G35" s="4" t="s">
        <v>288</v>
      </c>
      <c r="H35" s="4" t="s">
        <v>239</v>
      </c>
      <c r="I35" s="5" t="s">
        <v>8</v>
      </c>
      <c r="J35" s="5">
        <v>4.1500000000000004</v>
      </c>
      <c r="K35" s="5" t="s">
        <v>2</v>
      </c>
      <c r="L35" s="5">
        <v>630</v>
      </c>
      <c r="M35" s="5" t="s">
        <v>3</v>
      </c>
      <c r="N35" s="5" t="s">
        <v>4</v>
      </c>
      <c r="O35" s="5">
        <v>9.3699999999999992</v>
      </c>
      <c r="P35" s="5" t="s">
        <v>3</v>
      </c>
      <c r="Q35" s="5">
        <v>10</v>
      </c>
      <c r="R35" s="5">
        <v>30</v>
      </c>
      <c r="S35" s="5" t="s">
        <v>3</v>
      </c>
      <c r="T35" s="5">
        <v>2.67</v>
      </c>
      <c r="U35" s="5" t="s">
        <v>2</v>
      </c>
      <c r="V35" s="5">
        <v>3.1</v>
      </c>
      <c r="W35" s="5" t="s">
        <v>2</v>
      </c>
      <c r="X35" s="5">
        <v>7.35</v>
      </c>
      <c r="Y35" s="5">
        <v>1730</v>
      </c>
      <c r="Z35" s="5" t="s">
        <v>3</v>
      </c>
      <c r="AA35" s="5">
        <v>0.06</v>
      </c>
      <c r="AB35" s="5">
        <v>10</v>
      </c>
      <c r="AC35" s="5">
        <v>140</v>
      </c>
      <c r="AD35" s="5" t="s">
        <v>4</v>
      </c>
      <c r="AE35" s="5" t="s">
        <v>5</v>
      </c>
      <c r="AF35" s="5" t="s">
        <v>2</v>
      </c>
      <c r="AG35" s="5">
        <v>10</v>
      </c>
      <c r="AH35" s="5" t="s">
        <v>6</v>
      </c>
      <c r="AI35" s="5">
        <v>110</v>
      </c>
      <c r="AJ35" s="5" t="s">
        <v>2</v>
      </c>
      <c r="AK35" s="5">
        <v>0.16</v>
      </c>
      <c r="AL35" s="5" t="s">
        <v>2</v>
      </c>
      <c r="AM35" s="5" t="s">
        <v>2</v>
      </c>
      <c r="AN35" s="5">
        <v>50</v>
      </c>
      <c r="AO35" s="5" t="s">
        <v>2</v>
      </c>
      <c r="AP35" s="5">
        <v>20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</row>
    <row r="36" spans="1:77" x14ac:dyDescent="0.25">
      <c r="A36" t="s">
        <v>319</v>
      </c>
      <c r="B36" s="4" t="s">
        <v>0</v>
      </c>
      <c r="C36" s="4" t="s">
        <v>9</v>
      </c>
      <c r="D36" s="6">
        <v>10</v>
      </c>
      <c r="E36" s="6">
        <v>11</v>
      </c>
      <c r="F36" s="6">
        <f t="shared" si="0"/>
        <v>1</v>
      </c>
      <c r="G36" s="4" t="s">
        <v>288</v>
      </c>
      <c r="H36" s="4" t="s">
        <v>239</v>
      </c>
      <c r="I36" s="5" t="s">
        <v>8</v>
      </c>
      <c r="J36" s="5">
        <v>4.45</v>
      </c>
      <c r="K36" s="5" t="s">
        <v>2</v>
      </c>
      <c r="L36" s="5">
        <v>670</v>
      </c>
      <c r="M36" s="5" t="s">
        <v>3</v>
      </c>
      <c r="N36" s="5" t="s">
        <v>4</v>
      </c>
      <c r="O36" s="5">
        <v>9.2100000000000009</v>
      </c>
      <c r="P36" s="5" t="s">
        <v>3</v>
      </c>
      <c r="Q36" s="5">
        <v>10</v>
      </c>
      <c r="R36" s="5">
        <v>30</v>
      </c>
      <c r="S36" s="5" t="s">
        <v>3</v>
      </c>
      <c r="T36" s="5">
        <v>1.96</v>
      </c>
      <c r="U36" s="5" t="s">
        <v>2</v>
      </c>
      <c r="V36" s="5">
        <v>4.8</v>
      </c>
      <c r="W36" s="5" t="s">
        <v>2</v>
      </c>
      <c r="X36" s="5">
        <v>5.0999999999999996</v>
      </c>
      <c r="Y36" s="5">
        <v>3630</v>
      </c>
      <c r="Z36" s="5" t="s">
        <v>3</v>
      </c>
      <c r="AA36" s="5" t="s">
        <v>5</v>
      </c>
      <c r="AB36" s="5" t="s">
        <v>3</v>
      </c>
      <c r="AC36" s="5">
        <v>380</v>
      </c>
      <c r="AD36" s="5" t="s">
        <v>4</v>
      </c>
      <c r="AE36" s="5" t="s">
        <v>5</v>
      </c>
      <c r="AF36" s="5" t="s">
        <v>2</v>
      </c>
      <c r="AG36" s="5">
        <v>10</v>
      </c>
      <c r="AH36" s="5" t="s">
        <v>6</v>
      </c>
      <c r="AI36" s="5">
        <v>30</v>
      </c>
      <c r="AJ36" s="5" t="s">
        <v>2</v>
      </c>
      <c r="AK36" s="5">
        <v>0.19</v>
      </c>
      <c r="AL36" s="5" t="s">
        <v>2</v>
      </c>
      <c r="AM36" s="5" t="s">
        <v>2</v>
      </c>
      <c r="AN36" s="5">
        <v>50</v>
      </c>
      <c r="AO36" s="5" t="s">
        <v>2</v>
      </c>
      <c r="AP36" s="5" t="s">
        <v>4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</row>
    <row r="37" spans="1:77" x14ac:dyDescent="0.25">
      <c r="A37" t="s">
        <v>319</v>
      </c>
      <c r="B37" s="4" t="s">
        <v>0</v>
      </c>
      <c r="C37" s="4" t="s">
        <v>10</v>
      </c>
      <c r="D37" s="6">
        <v>15</v>
      </c>
      <c r="E37" s="6">
        <v>16</v>
      </c>
      <c r="F37" s="6">
        <f t="shared" si="0"/>
        <v>1</v>
      </c>
      <c r="G37" s="4" t="s">
        <v>288</v>
      </c>
      <c r="H37" s="4" t="s">
        <v>239</v>
      </c>
      <c r="I37" s="5" t="s">
        <v>8</v>
      </c>
      <c r="J37" s="5">
        <v>5.74</v>
      </c>
      <c r="K37" s="5" t="s">
        <v>2</v>
      </c>
      <c r="L37" s="5">
        <v>1440</v>
      </c>
      <c r="M37" s="5" t="s">
        <v>3</v>
      </c>
      <c r="N37" s="5" t="s">
        <v>4</v>
      </c>
      <c r="O37" s="5">
        <v>6.75</v>
      </c>
      <c r="P37" s="5" t="s">
        <v>3</v>
      </c>
      <c r="Q37" s="5">
        <v>10</v>
      </c>
      <c r="R37" s="5">
        <v>40</v>
      </c>
      <c r="S37" s="5">
        <v>40</v>
      </c>
      <c r="T37" s="5">
        <v>1.97</v>
      </c>
      <c r="U37" s="5" t="s">
        <v>2</v>
      </c>
      <c r="V37" s="5">
        <v>6</v>
      </c>
      <c r="W37" s="5" t="s">
        <v>2</v>
      </c>
      <c r="X37" s="5">
        <v>3.55</v>
      </c>
      <c r="Y37" s="5">
        <v>3610</v>
      </c>
      <c r="Z37" s="5" t="s">
        <v>3</v>
      </c>
      <c r="AA37" s="5">
        <v>0.05</v>
      </c>
      <c r="AB37" s="5">
        <v>10</v>
      </c>
      <c r="AC37" s="5">
        <v>530</v>
      </c>
      <c r="AD37" s="5" t="s">
        <v>4</v>
      </c>
      <c r="AE37" s="5" t="s">
        <v>5</v>
      </c>
      <c r="AF37" s="5" t="s">
        <v>2</v>
      </c>
      <c r="AG37" s="5">
        <v>10</v>
      </c>
      <c r="AH37" s="5" t="s">
        <v>6</v>
      </c>
      <c r="AI37" s="5">
        <v>50</v>
      </c>
      <c r="AJ37" s="5" t="s">
        <v>2</v>
      </c>
      <c r="AK37" s="5">
        <v>0.24</v>
      </c>
      <c r="AL37" s="5" t="s">
        <v>2</v>
      </c>
      <c r="AM37" s="5" t="s">
        <v>2</v>
      </c>
      <c r="AN37" s="5">
        <v>80</v>
      </c>
      <c r="AO37" s="5" t="s">
        <v>2</v>
      </c>
      <c r="AP37" s="5">
        <v>20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</row>
    <row r="38" spans="1:77" x14ac:dyDescent="0.25">
      <c r="A38" t="s">
        <v>319</v>
      </c>
      <c r="B38" s="4" t="s">
        <v>0</v>
      </c>
      <c r="C38" s="4" t="s">
        <v>11</v>
      </c>
      <c r="D38" s="6">
        <v>20</v>
      </c>
      <c r="E38" s="6">
        <v>21</v>
      </c>
      <c r="F38" s="6">
        <f t="shared" si="0"/>
        <v>1</v>
      </c>
      <c r="G38" s="4" t="s">
        <v>288</v>
      </c>
      <c r="H38" s="4" t="s">
        <v>239</v>
      </c>
      <c r="I38" s="5" t="s">
        <v>8</v>
      </c>
      <c r="J38" s="5">
        <v>3.02</v>
      </c>
      <c r="K38" s="5" t="s">
        <v>2</v>
      </c>
      <c r="L38" s="5">
        <v>18400</v>
      </c>
      <c r="M38" s="5" t="s">
        <v>3</v>
      </c>
      <c r="N38" s="5" t="s">
        <v>4</v>
      </c>
      <c r="O38" s="5">
        <v>12.3</v>
      </c>
      <c r="P38" s="5" t="s">
        <v>3</v>
      </c>
      <c r="Q38" s="5">
        <v>20</v>
      </c>
      <c r="R38" s="5">
        <v>20</v>
      </c>
      <c r="S38" s="5">
        <v>50</v>
      </c>
      <c r="T38" s="5">
        <v>2.9</v>
      </c>
      <c r="U38" s="5" t="s">
        <v>2</v>
      </c>
      <c r="V38" s="5">
        <v>2.7</v>
      </c>
      <c r="W38" s="5" t="s">
        <v>2</v>
      </c>
      <c r="X38" s="5">
        <v>5.47</v>
      </c>
      <c r="Y38" s="5">
        <v>5790</v>
      </c>
      <c r="Z38" s="5" t="s">
        <v>3</v>
      </c>
      <c r="AA38" s="5" t="s">
        <v>5</v>
      </c>
      <c r="AB38" s="5">
        <v>10</v>
      </c>
      <c r="AC38" s="5">
        <v>390</v>
      </c>
      <c r="AD38" s="5" t="s">
        <v>4</v>
      </c>
      <c r="AE38" s="5">
        <v>0.41</v>
      </c>
      <c r="AF38" s="5" t="s">
        <v>2</v>
      </c>
      <c r="AG38" s="5">
        <v>10</v>
      </c>
      <c r="AH38" s="5" t="s">
        <v>6</v>
      </c>
      <c r="AI38" s="5">
        <v>160</v>
      </c>
      <c r="AJ38" s="5" t="s">
        <v>2</v>
      </c>
      <c r="AK38" s="5">
        <v>0.15</v>
      </c>
      <c r="AL38" s="5" t="s">
        <v>2</v>
      </c>
      <c r="AM38" s="5" t="s">
        <v>2</v>
      </c>
      <c r="AN38" s="5">
        <v>60</v>
      </c>
      <c r="AO38" s="5" t="s">
        <v>2</v>
      </c>
      <c r="AP38" s="5" t="s">
        <v>4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</row>
    <row r="39" spans="1:77" x14ac:dyDescent="0.25">
      <c r="A39" t="s">
        <v>319</v>
      </c>
      <c r="B39" s="4" t="s">
        <v>0</v>
      </c>
      <c r="C39" s="4" t="s">
        <v>12</v>
      </c>
      <c r="D39" s="6">
        <v>25</v>
      </c>
      <c r="E39" s="6">
        <v>26</v>
      </c>
      <c r="F39" s="6">
        <f t="shared" si="0"/>
        <v>1</v>
      </c>
      <c r="G39" s="4" t="s">
        <v>288</v>
      </c>
      <c r="H39" s="4" t="s">
        <v>239</v>
      </c>
      <c r="I39" s="5" t="s">
        <v>8</v>
      </c>
      <c r="J39" s="5">
        <v>3.55</v>
      </c>
      <c r="K39" s="5" t="s">
        <v>2</v>
      </c>
      <c r="L39" s="5">
        <v>710</v>
      </c>
      <c r="M39" s="5" t="s">
        <v>3</v>
      </c>
      <c r="N39" s="5" t="s">
        <v>4</v>
      </c>
      <c r="O39" s="5">
        <v>7.83</v>
      </c>
      <c r="P39" s="5" t="s">
        <v>3</v>
      </c>
      <c r="Q39" s="5">
        <v>20</v>
      </c>
      <c r="R39" s="5">
        <v>20</v>
      </c>
      <c r="S39" s="5">
        <v>20</v>
      </c>
      <c r="T39" s="5">
        <v>2.09</v>
      </c>
      <c r="U39" s="5" t="s">
        <v>2</v>
      </c>
      <c r="V39" s="5">
        <v>2.2999999999999998</v>
      </c>
      <c r="W39" s="5" t="s">
        <v>2</v>
      </c>
      <c r="X39" s="5">
        <v>4.1500000000000004</v>
      </c>
      <c r="Y39" s="5">
        <v>3360</v>
      </c>
      <c r="Z39" s="5" t="s">
        <v>3</v>
      </c>
      <c r="AA39" s="5">
        <v>0.05</v>
      </c>
      <c r="AB39" s="5">
        <v>10</v>
      </c>
      <c r="AC39" s="5">
        <v>370</v>
      </c>
      <c r="AD39" s="5" t="s">
        <v>4</v>
      </c>
      <c r="AE39" s="5">
        <v>0.39</v>
      </c>
      <c r="AF39" s="5" t="s">
        <v>2</v>
      </c>
      <c r="AG39" s="5">
        <v>10</v>
      </c>
      <c r="AH39" s="5" t="s">
        <v>6</v>
      </c>
      <c r="AI39" s="5">
        <v>30</v>
      </c>
      <c r="AJ39" s="5" t="s">
        <v>2</v>
      </c>
      <c r="AK39" s="5">
        <v>0.23</v>
      </c>
      <c r="AL39" s="5" t="s">
        <v>2</v>
      </c>
      <c r="AM39" s="5" t="s">
        <v>2</v>
      </c>
      <c r="AN39" s="5">
        <v>40</v>
      </c>
      <c r="AO39" s="5" t="s">
        <v>2</v>
      </c>
      <c r="AP39" s="5" t="s">
        <v>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</row>
    <row r="40" spans="1:77" x14ac:dyDescent="0.25">
      <c r="A40" t="s">
        <v>319</v>
      </c>
      <c r="B40" s="4" t="s">
        <v>0</v>
      </c>
      <c r="C40" s="4" t="s">
        <v>13</v>
      </c>
      <c r="D40" s="6">
        <v>30</v>
      </c>
      <c r="E40" s="6">
        <v>31</v>
      </c>
      <c r="F40" s="6">
        <f t="shared" si="0"/>
        <v>1</v>
      </c>
      <c r="G40" s="4" t="s">
        <v>288</v>
      </c>
      <c r="H40" s="4" t="s">
        <v>239</v>
      </c>
      <c r="I40" s="5" t="s">
        <v>8</v>
      </c>
      <c r="J40" s="5">
        <v>4.0599999999999996</v>
      </c>
      <c r="K40" s="5" t="s">
        <v>2</v>
      </c>
      <c r="L40" s="5">
        <v>830</v>
      </c>
      <c r="M40" s="5" t="s">
        <v>3</v>
      </c>
      <c r="N40" s="5" t="s">
        <v>4</v>
      </c>
      <c r="O40" s="5">
        <v>10.199999999999999</v>
      </c>
      <c r="P40" s="5" t="s">
        <v>3</v>
      </c>
      <c r="Q40" s="5">
        <v>10</v>
      </c>
      <c r="R40" s="5">
        <v>30</v>
      </c>
      <c r="S40" s="5">
        <v>10</v>
      </c>
      <c r="T40" s="5">
        <v>2.2599999999999998</v>
      </c>
      <c r="U40" s="5" t="s">
        <v>2</v>
      </c>
      <c r="V40" s="5">
        <v>3.3</v>
      </c>
      <c r="W40" s="5" t="s">
        <v>2</v>
      </c>
      <c r="X40" s="5">
        <v>5.27</v>
      </c>
      <c r="Y40" s="5">
        <v>4730</v>
      </c>
      <c r="Z40" s="5" t="s">
        <v>3</v>
      </c>
      <c r="AA40" s="5">
        <v>0.05</v>
      </c>
      <c r="AB40" s="5">
        <v>10</v>
      </c>
      <c r="AC40" s="5">
        <v>440</v>
      </c>
      <c r="AD40" s="5" t="s">
        <v>4</v>
      </c>
      <c r="AE40" s="5">
        <v>0.3</v>
      </c>
      <c r="AF40" s="5" t="s">
        <v>2</v>
      </c>
      <c r="AG40" s="5">
        <v>10</v>
      </c>
      <c r="AH40" s="5" t="s">
        <v>6</v>
      </c>
      <c r="AI40" s="5">
        <v>30</v>
      </c>
      <c r="AJ40" s="5" t="s">
        <v>2</v>
      </c>
      <c r="AK40" s="5">
        <v>0.24</v>
      </c>
      <c r="AL40" s="5" t="s">
        <v>2</v>
      </c>
      <c r="AM40" s="5" t="s">
        <v>2</v>
      </c>
      <c r="AN40" s="5">
        <v>50</v>
      </c>
      <c r="AO40" s="5" t="s">
        <v>2</v>
      </c>
      <c r="AP40" s="5" t="s">
        <v>4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</row>
    <row r="41" spans="1:77" x14ac:dyDescent="0.25">
      <c r="A41" t="s">
        <v>319</v>
      </c>
      <c r="B41" s="4" t="s">
        <v>0</v>
      </c>
      <c r="C41" s="4" t="s">
        <v>14</v>
      </c>
      <c r="D41" s="6">
        <v>35</v>
      </c>
      <c r="E41" s="6">
        <v>36</v>
      </c>
      <c r="F41" s="6">
        <f t="shared" si="0"/>
        <v>1</v>
      </c>
      <c r="G41" s="4" t="s">
        <v>288</v>
      </c>
      <c r="H41" s="4" t="s">
        <v>239</v>
      </c>
      <c r="I41" s="5" t="s">
        <v>8</v>
      </c>
      <c r="J41" s="5">
        <v>3.52</v>
      </c>
      <c r="K41" s="5" t="s">
        <v>2</v>
      </c>
      <c r="L41" s="5">
        <v>300</v>
      </c>
      <c r="M41" s="5" t="s">
        <v>3</v>
      </c>
      <c r="N41" s="5" t="s">
        <v>4</v>
      </c>
      <c r="O41" s="5">
        <v>11.5</v>
      </c>
      <c r="P41" s="5" t="s">
        <v>3</v>
      </c>
      <c r="Q41" s="5">
        <v>10</v>
      </c>
      <c r="R41" s="5">
        <v>20</v>
      </c>
      <c r="S41" s="5">
        <v>50</v>
      </c>
      <c r="T41" s="5">
        <v>2.3199999999999998</v>
      </c>
      <c r="U41" s="5" t="s">
        <v>2</v>
      </c>
      <c r="V41" s="5">
        <v>2.9</v>
      </c>
      <c r="W41" s="5" t="s">
        <v>2</v>
      </c>
      <c r="X41" s="5">
        <v>5.75</v>
      </c>
      <c r="Y41" s="5">
        <v>5320</v>
      </c>
      <c r="Z41" s="5" t="s">
        <v>3</v>
      </c>
      <c r="AA41" s="5" t="s">
        <v>5</v>
      </c>
      <c r="AB41" s="5">
        <v>10</v>
      </c>
      <c r="AC41" s="5">
        <v>460</v>
      </c>
      <c r="AD41" s="5" t="s">
        <v>4</v>
      </c>
      <c r="AE41" s="5">
        <v>0.15</v>
      </c>
      <c r="AF41" s="5" t="s">
        <v>2</v>
      </c>
      <c r="AG41" s="5">
        <v>10</v>
      </c>
      <c r="AH41" s="5" t="s">
        <v>6</v>
      </c>
      <c r="AI41" s="5">
        <v>20</v>
      </c>
      <c r="AJ41" s="5" t="s">
        <v>2</v>
      </c>
      <c r="AK41" s="5">
        <v>0.2</v>
      </c>
      <c r="AL41" s="5" t="s">
        <v>2</v>
      </c>
      <c r="AM41" s="5" t="s">
        <v>2</v>
      </c>
      <c r="AN41" s="5">
        <v>40</v>
      </c>
      <c r="AO41" s="5" t="s">
        <v>2</v>
      </c>
      <c r="AP41" s="5" t="s">
        <v>4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</row>
    <row r="42" spans="1:77" x14ac:dyDescent="0.25">
      <c r="A42" t="s">
        <v>319</v>
      </c>
      <c r="B42" s="4" t="s">
        <v>0</v>
      </c>
      <c r="C42" s="4" t="s">
        <v>15</v>
      </c>
      <c r="D42" s="6">
        <v>40</v>
      </c>
      <c r="E42" s="6">
        <v>41</v>
      </c>
      <c r="F42" s="6">
        <f t="shared" si="0"/>
        <v>1</v>
      </c>
      <c r="G42" s="4" t="s">
        <v>288</v>
      </c>
      <c r="H42" s="4" t="s">
        <v>239</v>
      </c>
      <c r="I42" s="5" t="s">
        <v>8</v>
      </c>
      <c r="J42" s="5">
        <v>3.74</v>
      </c>
      <c r="K42" s="5" t="s">
        <v>2</v>
      </c>
      <c r="L42" s="5">
        <v>1350</v>
      </c>
      <c r="M42" s="5" t="s">
        <v>3</v>
      </c>
      <c r="N42" s="5" t="s">
        <v>4</v>
      </c>
      <c r="O42" s="5">
        <v>10.8</v>
      </c>
      <c r="P42" s="5" t="s">
        <v>3</v>
      </c>
      <c r="Q42" s="5">
        <v>10</v>
      </c>
      <c r="R42" s="5">
        <v>20</v>
      </c>
      <c r="S42" s="5">
        <v>10</v>
      </c>
      <c r="T42" s="5">
        <v>2.16</v>
      </c>
      <c r="U42" s="5" t="s">
        <v>2</v>
      </c>
      <c r="V42" s="5">
        <v>3.3</v>
      </c>
      <c r="W42" s="5" t="s">
        <v>2</v>
      </c>
      <c r="X42" s="5">
        <v>5.41</v>
      </c>
      <c r="Y42" s="5">
        <v>4580</v>
      </c>
      <c r="Z42" s="5" t="s">
        <v>3</v>
      </c>
      <c r="AA42" s="5" t="s">
        <v>5</v>
      </c>
      <c r="AB42" s="5">
        <v>10</v>
      </c>
      <c r="AC42" s="5">
        <v>410</v>
      </c>
      <c r="AD42" s="5" t="s">
        <v>4</v>
      </c>
      <c r="AE42" s="5">
        <v>0.12</v>
      </c>
      <c r="AF42" s="5" t="s">
        <v>2</v>
      </c>
      <c r="AG42" s="5">
        <v>10</v>
      </c>
      <c r="AH42" s="5" t="s">
        <v>6</v>
      </c>
      <c r="AI42" s="5">
        <v>20</v>
      </c>
      <c r="AJ42" s="5" t="s">
        <v>2</v>
      </c>
      <c r="AK42" s="5">
        <v>0.2</v>
      </c>
      <c r="AL42" s="5" t="s">
        <v>2</v>
      </c>
      <c r="AM42" s="5" t="s">
        <v>2</v>
      </c>
      <c r="AN42" s="5">
        <v>40</v>
      </c>
      <c r="AO42" s="5" t="s">
        <v>2</v>
      </c>
      <c r="AP42" s="5" t="s">
        <v>4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</row>
    <row r="43" spans="1:77" x14ac:dyDescent="0.25">
      <c r="A43" t="s">
        <v>319</v>
      </c>
      <c r="B43" s="4" t="s">
        <v>0</v>
      </c>
      <c r="C43" s="4" t="s">
        <v>16</v>
      </c>
      <c r="D43" s="6">
        <v>45</v>
      </c>
      <c r="E43" s="6">
        <v>46</v>
      </c>
      <c r="F43" s="6">
        <f t="shared" si="0"/>
        <v>1</v>
      </c>
      <c r="G43" s="4" t="s">
        <v>288</v>
      </c>
      <c r="H43" s="4" t="s">
        <v>239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 t="s">
        <v>8</v>
      </c>
      <c r="AR43" s="5">
        <v>0.8</v>
      </c>
      <c r="AS43" s="5" t="s">
        <v>3</v>
      </c>
      <c r="AT43" s="5">
        <v>130</v>
      </c>
      <c r="AU43" s="5" t="s">
        <v>17</v>
      </c>
      <c r="AV43" s="5">
        <v>10</v>
      </c>
      <c r="AW43" s="5">
        <v>9.91</v>
      </c>
      <c r="AX43" s="5" t="s">
        <v>17</v>
      </c>
      <c r="AY43" s="5">
        <v>11</v>
      </c>
      <c r="AZ43" s="5">
        <v>12</v>
      </c>
      <c r="BA43" s="5">
        <v>59</v>
      </c>
      <c r="BB43" s="5">
        <v>1.85</v>
      </c>
      <c r="BC43" s="5" t="s">
        <v>2</v>
      </c>
      <c r="BD43" s="5" t="s">
        <v>17</v>
      </c>
      <c r="BE43" s="5">
        <v>0.63</v>
      </c>
      <c r="BF43" s="5" t="s">
        <v>2</v>
      </c>
      <c r="BG43" s="5">
        <v>4.58</v>
      </c>
      <c r="BH43" s="5">
        <v>4270</v>
      </c>
      <c r="BI43" s="5">
        <v>9</v>
      </c>
      <c r="BJ43" s="5" t="s">
        <v>5</v>
      </c>
      <c r="BK43" s="5" t="s">
        <v>17</v>
      </c>
      <c r="BL43" s="5">
        <v>470</v>
      </c>
      <c r="BM43" s="5" t="s">
        <v>3</v>
      </c>
      <c r="BN43" s="5">
        <v>0.13</v>
      </c>
      <c r="BO43" s="5" t="s">
        <v>3</v>
      </c>
      <c r="BP43" s="5">
        <v>5</v>
      </c>
      <c r="BQ43" s="5" t="s">
        <v>2</v>
      </c>
      <c r="BR43" s="5">
        <v>12</v>
      </c>
      <c r="BS43" s="5" t="s">
        <v>18</v>
      </c>
      <c r="BT43" s="5" t="s">
        <v>5</v>
      </c>
      <c r="BU43" s="5" t="s">
        <v>2</v>
      </c>
      <c r="BV43" s="5" t="s">
        <v>2</v>
      </c>
      <c r="BW43" s="5">
        <v>22</v>
      </c>
      <c r="BX43" s="5" t="s">
        <v>2</v>
      </c>
      <c r="BY43" s="5">
        <v>10</v>
      </c>
    </row>
    <row r="44" spans="1:77" x14ac:dyDescent="0.25">
      <c r="A44" t="s">
        <v>319</v>
      </c>
      <c r="B44" s="4" t="s">
        <v>0</v>
      </c>
      <c r="C44" s="4" t="s">
        <v>19</v>
      </c>
      <c r="D44" s="6">
        <v>46</v>
      </c>
      <c r="E44" s="6">
        <v>47</v>
      </c>
      <c r="F44" s="6">
        <f t="shared" si="0"/>
        <v>1</v>
      </c>
      <c r="G44" s="4" t="s">
        <v>288</v>
      </c>
      <c r="H44" s="4" t="s">
        <v>239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>
        <v>1</v>
      </c>
      <c r="AR44" s="5">
        <v>1.04</v>
      </c>
      <c r="AS44" s="5">
        <v>10</v>
      </c>
      <c r="AT44" s="5">
        <v>760</v>
      </c>
      <c r="AU44" s="5" t="s">
        <v>17</v>
      </c>
      <c r="AV44" s="5" t="s">
        <v>3</v>
      </c>
      <c r="AW44" s="5">
        <v>9.7200000000000006</v>
      </c>
      <c r="AX44" s="5" t="s">
        <v>17</v>
      </c>
      <c r="AY44" s="5">
        <v>14</v>
      </c>
      <c r="AZ44" s="5">
        <v>14</v>
      </c>
      <c r="BA44" s="5">
        <v>35</v>
      </c>
      <c r="BB44" s="5">
        <v>1.93</v>
      </c>
      <c r="BC44" s="5" t="s">
        <v>2</v>
      </c>
      <c r="BD44" s="5" t="s">
        <v>17</v>
      </c>
      <c r="BE44" s="5">
        <v>0.81</v>
      </c>
      <c r="BF44" s="5" t="s">
        <v>2</v>
      </c>
      <c r="BG44" s="5">
        <v>4.59</v>
      </c>
      <c r="BH44" s="5">
        <v>4130</v>
      </c>
      <c r="BI44" s="5">
        <v>6</v>
      </c>
      <c r="BJ44" s="5" t="s">
        <v>5</v>
      </c>
      <c r="BK44" s="5">
        <v>13</v>
      </c>
      <c r="BL44" s="5">
        <v>470</v>
      </c>
      <c r="BM44" s="5">
        <v>10</v>
      </c>
      <c r="BN44" s="5">
        <v>0.19</v>
      </c>
      <c r="BO44" s="5">
        <v>10</v>
      </c>
      <c r="BP44" s="5">
        <v>5</v>
      </c>
      <c r="BQ44" s="5" t="s">
        <v>2</v>
      </c>
      <c r="BR44" s="5">
        <v>18</v>
      </c>
      <c r="BS44" s="5" t="s">
        <v>18</v>
      </c>
      <c r="BT44" s="5" t="s">
        <v>5</v>
      </c>
      <c r="BU44" s="5" t="s">
        <v>2</v>
      </c>
      <c r="BV44" s="5" t="s">
        <v>2</v>
      </c>
      <c r="BW44" s="5">
        <v>37</v>
      </c>
      <c r="BX44" s="5" t="s">
        <v>2</v>
      </c>
      <c r="BY44" s="5">
        <v>10</v>
      </c>
    </row>
    <row r="45" spans="1:77" x14ac:dyDescent="0.25">
      <c r="A45" t="s">
        <v>319</v>
      </c>
      <c r="B45" s="4" t="s">
        <v>0</v>
      </c>
      <c r="C45" s="4" t="s">
        <v>20</v>
      </c>
      <c r="D45" s="6">
        <v>47</v>
      </c>
      <c r="E45" s="6">
        <v>48</v>
      </c>
      <c r="F45" s="6">
        <f t="shared" si="0"/>
        <v>1</v>
      </c>
      <c r="G45" s="4" t="s">
        <v>288</v>
      </c>
      <c r="H45" s="4" t="s">
        <v>239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 t="s">
        <v>8</v>
      </c>
      <c r="AR45" s="5">
        <v>0.74</v>
      </c>
      <c r="AS45" s="5" t="s">
        <v>3</v>
      </c>
      <c r="AT45" s="5">
        <v>360</v>
      </c>
      <c r="AU45" s="5" t="s">
        <v>17</v>
      </c>
      <c r="AV45" s="5">
        <v>10</v>
      </c>
      <c r="AW45" s="5">
        <v>10.050000000000001</v>
      </c>
      <c r="AX45" s="5" t="s">
        <v>17</v>
      </c>
      <c r="AY45" s="5">
        <v>18</v>
      </c>
      <c r="AZ45" s="5">
        <v>13</v>
      </c>
      <c r="BA45" s="5">
        <v>87</v>
      </c>
      <c r="BB45" s="5">
        <v>2.09</v>
      </c>
      <c r="BC45" s="5" t="s">
        <v>2</v>
      </c>
      <c r="BD45" s="5" t="s">
        <v>17</v>
      </c>
      <c r="BE45" s="5">
        <v>0.57999999999999996</v>
      </c>
      <c r="BF45" s="5" t="s">
        <v>2</v>
      </c>
      <c r="BG45" s="5">
        <v>4.63</v>
      </c>
      <c r="BH45" s="5">
        <v>4210</v>
      </c>
      <c r="BI45" s="5">
        <v>8</v>
      </c>
      <c r="BJ45" s="5" t="s">
        <v>5</v>
      </c>
      <c r="BK45" s="5">
        <v>8</v>
      </c>
      <c r="BL45" s="5">
        <v>410</v>
      </c>
      <c r="BM45" s="5" t="s">
        <v>3</v>
      </c>
      <c r="BN45" s="5">
        <v>0.22</v>
      </c>
      <c r="BO45" s="5" t="s">
        <v>3</v>
      </c>
      <c r="BP45" s="5">
        <v>5</v>
      </c>
      <c r="BQ45" s="5" t="s">
        <v>2</v>
      </c>
      <c r="BR45" s="5">
        <v>11</v>
      </c>
      <c r="BS45" s="5" t="s">
        <v>18</v>
      </c>
      <c r="BT45" s="5" t="s">
        <v>5</v>
      </c>
      <c r="BU45" s="5" t="s">
        <v>2</v>
      </c>
      <c r="BV45" s="5" t="s">
        <v>2</v>
      </c>
      <c r="BW45" s="5">
        <v>28</v>
      </c>
      <c r="BX45" s="5" t="s">
        <v>2</v>
      </c>
      <c r="BY45" s="5">
        <v>10</v>
      </c>
    </row>
    <row r="46" spans="1:77" x14ac:dyDescent="0.25">
      <c r="A46" t="s">
        <v>319</v>
      </c>
      <c r="B46" s="4" t="s">
        <v>0</v>
      </c>
      <c r="C46" s="4" t="s">
        <v>21</v>
      </c>
      <c r="D46" s="6">
        <v>48</v>
      </c>
      <c r="E46" s="6">
        <v>49</v>
      </c>
      <c r="F46" s="6">
        <f t="shared" si="0"/>
        <v>1</v>
      </c>
      <c r="G46" s="4" t="s">
        <v>288</v>
      </c>
      <c r="H46" s="4" t="s">
        <v>239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 t="s">
        <v>8</v>
      </c>
      <c r="AR46" s="5">
        <v>1.19</v>
      </c>
      <c r="AS46" s="5">
        <v>10</v>
      </c>
      <c r="AT46" s="5">
        <v>350</v>
      </c>
      <c r="AU46" s="5" t="s">
        <v>17</v>
      </c>
      <c r="AV46" s="5" t="s">
        <v>3</v>
      </c>
      <c r="AW46" s="5">
        <v>9.15</v>
      </c>
      <c r="AX46" s="5" t="s">
        <v>17</v>
      </c>
      <c r="AY46" s="5">
        <v>15</v>
      </c>
      <c r="AZ46" s="5">
        <v>15</v>
      </c>
      <c r="BA46" s="5">
        <v>105</v>
      </c>
      <c r="BB46" s="5">
        <v>2.1</v>
      </c>
      <c r="BC46" s="5" t="s">
        <v>2</v>
      </c>
      <c r="BD46" s="5" t="s">
        <v>17</v>
      </c>
      <c r="BE46" s="5">
        <v>0.89</v>
      </c>
      <c r="BF46" s="5" t="s">
        <v>2</v>
      </c>
      <c r="BG46" s="5">
        <v>4.32</v>
      </c>
      <c r="BH46" s="5">
        <v>3770</v>
      </c>
      <c r="BI46" s="5" t="s">
        <v>17</v>
      </c>
      <c r="BJ46" s="5" t="s">
        <v>5</v>
      </c>
      <c r="BK46" s="5">
        <v>10</v>
      </c>
      <c r="BL46" s="5">
        <v>470</v>
      </c>
      <c r="BM46" s="5">
        <v>10</v>
      </c>
      <c r="BN46" s="5">
        <v>0.19</v>
      </c>
      <c r="BO46" s="5" t="s">
        <v>3</v>
      </c>
      <c r="BP46" s="5">
        <v>5</v>
      </c>
      <c r="BQ46" s="5" t="s">
        <v>2</v>
      </c>
      <c r="BR46" s="5">
        <v>11</v>
      </c>
      <c r="BS46" s="5" t="s">
        <v>18</v>
      </c>
      <c r="BT46" s="5" t="s">
        <v>5</v>
      </c>
      <c r="BU46" s="5" t="s">
        <v>2</v>
      </c>
      <c r="BV46" s="5" t="s">
        <v>2</v>
      </c>
      <c r="BW46" s="5">
        <v>44</v>
      </c>
      <c r="BX46" s="5" t="s">
        <v>2</v>
      </c>
      <c r="BY46" s="5">
        <v>10</v>
      </c>
    </row>
    <row r="47" spans="1:77" x14ac:dyDescent="0.25">
      <c r="A47" t="s">
        <v>319</v>
      </c>
      <c r="B47" s="4" t="s">
        <v>0</v>
      </c>
      <c r="C47" s="4" t="s">
        <v>22</v>
      </c>
      <c r="D47" s="6">
        <v>49</v>
      </c>
      <c r="E47" s="6">
        <v>50</v>
      </c>
      <c r="F47" s="6">
        <f t="shared" si="0"/>
        <v>1</v>
      </c>
      <c r="G47" s="4" t="s">
        <v>288</v>
      </c>
      <c r="H47" s="4" t="s">
        <v>239</v>
      </c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 t="s">
        <v>8</v>
      </c>
      <c r="AR47" s="5">
        <v>1.1200000000000001</v>
      </c>
      <c r="AS47" s="5">
        <v>20</v>
      </c>
      <c r="AT47" s="5">
        <v>470</v>
      </c>
      <c r="AU47" s="5" t="s">
        <v>17</v>
      </c>
      <c r="AV47" s="5" t="s">
        <v>3</v>
      </c>
      <c r="AW47" s="5">
        <v>6.68</v>
      </c>
      <c r="AX47" s="5" t="s">
        <v>17</v>
      </c>
      <c r="AY47" s="5">
        <v>19</v>
      </c>
      <c r="AZ47" s="5">
        <v>15</v>
      </c>
      <c r="BA47" s="5">
        <v>70</v>
      </c>
      <c r="BB47" s="5">
        <v>1.82</v>
      </c>
      <c r="BC47" s="5" t="s">
        <v>2</v>
      </c>
      <c r="BD47" s="5" t="s">
        <v>17</v>
      </c>
      <c r="BE47" s="5">
        <v>0.79</v>
      </c>
      <c r="BF47" s="5" t="s">
        <v>2</v>
      </c>
      <c r="BG47" s="5">
        <v>3.3</v>
      </c>
      <c r="BH47" s="5">
        <v>2650</v>
      </c>
      <c r="BI47" s="5">
        <v>8</v>
      </c>
      <c r="BJ47" s="5" t="s">
        <v>5</v>
      </c>
      <c r="BK47" s="5">
        <v>22</v>
      </c>
      <c r="BL47" s="5">
        <v>440</v>
      </c>
      <c r="BM47" s="5">
        <v>10</v>
      </c>
      <c r="BN47" s="5">
        <v>0.28999999999999998</v>
      </c>
      <c r="BO47" s="5" t="s">
        <v>3</v>
      </c>
      <c r="BP47" s="5">
        <v>5</v>
      </c>
      <c r="BQ47" s="5" t="s">
        <v>2</v>
      </c>
      <c r="BR47" s="5">
        <v>11</v>
      </c>
      <c r="BS47" s="5" t="s">
        <v>18</v>
      </c>
      <c r="BT47" s="5" t="s">
        <v>5</v>
      </c>
      <c r="BU47" s="5" t="s">
        <v>2</v>
      </c>
      <c r="BV47" s="5" t="s">
        <v>2</v>
      </c>
      <c r="BW47" s="5">
        <v>42</v>
      </c>
      <c r="BX47" s="5" t="s">
        <v>2</v>
      </c>
      <c r="BY47" s="5">
        <v>10</v>
      </c>
    </row>
    <row r="48" spans="1:77" x14ac:dyDescent="0.25">
      <c r="A48" t="s">
        <v>319</v>
      </c>
      <c r="B48" s="4" t="s">
        <v>0</v>
      </c>
      <c r="C48" s="4" t="s">
        <v>23</v>
      </c>
      <c r="D48" s="6">
        <v>50</v>
      </c>
      <c r="E48" s="6">
        <v>51</v>
      </c>
      <c r="F48" s="6">
        <f t="shared" si="0"/>
        <v>1</v>
      </c>
      <c r="G48" s="4" t="s">
        <v>288</v>
      </c>
      <c r="H48" s="4" t="s">
        <v>239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>
        <v>1</v>
      </c>
      <c r="AR48" s="5">
        <v>1.02</v>
      </c>
      <c r="AS48" s="5">
        <v>30</v>
      </c>
      <c r="AT48" s="5">
        <v>60</v>
      </c>
      <c r="AU48" s="5" t="s">
        <v>17</v>
      </c>
      <c r="AV48" s="5" t="s">
        <v>3</v>
      </c>
      <c r="AW48" s="5">
        <v>5.27</v>
      </c>
      <c r="AX48" s="5" t="s">
        <v>17</v>
      </c>
      <c r="AY48" s="5">
        <v>18</v>
      </c>
      <c r="AZ48" s="5">
        <v>17</v>
      </c>
      <c r="BA48" s="5">
        <v>72</v>
      </c>
      <c r="BB48" s="5">
        <v>1.67</v>
      </c>
      <c r="BC48" s="5" t="s">
        <v>2</v>
      </c>
      <c r="BD48" s="5" t="s">
        <v>17</v>
      </c>
      <c r="BE48" s="5">
        <v>0.71</v>
      </c>
      <c r="BF48" s="5" t="s">
        <v>2</v>
      </c>
      <c r="BG48" s="5">
        <v>2.62</v>
      </c>
      <c r="BH48" s="5">
        <v>1910</v>
      </c>
      <c r="BI48" s="5" t="s">
        <v>17</v>
      </c>
      <c r="BJ48" s="5" t="s">
        <v>5</v>
      </c>
      <c r="BK48" s="5">
        <v>24</v>
      </c>
      <c r="BL48" s="5">
        <v>430</v>
      </c>
      <c r="BM48" s="5">
        <v>20</v>
      </c>
      <c r="BN48" s="5">
        <v>0.39</v>
      </c>
      <c r="BO48" s="5" t="s">
        <v>3</v>
      </c>
      <c r="BP48" s="5">
        <v>6</v>
      </c>
      <c r="BQ48" s="5" t="s">
        <v>2</v>
      </c>
      <c r="BR48" s="5">
        <v>9</v>
      </c>
      <c r="BS48" s="5" t="s">
        <v>18</v>
      </c>
      <c r="BT48" s="5" t="s">
        <v>5</v>
      </c>
      <c r="BU48" s="5" t="s">
        <v>2</v>
      </c>
      <c r="BV48" s="5" t="s">
        <v>2</v>
      </c>
      <c r="BW48" s="5">
        <v>56</v>
      </c>
      <c r="BX48" s="5" t="s">
        <v>2</v>
      </c>
      <c r="BY48" s="5">
        <v>10</v>
      </c>
    </row>
    <row r="49" spans="1:77" x14ac:dyDescent="0.25">
      <c r="A49" t="s">
        <v>319</v>
      </c>
      <c r="B49" s="4" t="s">
        <v>0</v>
      </c>
      <c r="C49" s="4" t="s">
        <v>24</v>
      </c>
      <c r="D49" s="6">
        <v>51</v>
      </c>
      <c r="E49" s="6">
        <v>52</v>
      </c>
      <c r="F49" s="6">
        <f t="shared" si="0"/>
        <v>1</v>
      </c>
      <c r="G49" s="4" t="s">
        <v>288</v>
      </c>
      <c r="H49" s="4" t="s">
        <v>239</v>
      </c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 t="s">
        <v>8</v>
      </c>
      <c r="AR49" s="5">
        <v>0.8</v>
      </c>
      <c r="AS49" s="5">
        <v>20</v>
      </c>
      <c r="AT49" s="5">
        <v>190</v>
      </c>
      <c r="AU49" s="5" t="s">
        <v>17</v>
      </c>
      <c r="AV49" s="5">
        <v>10</v>
      </c>
      <c r="AW49" s="5">
        <v>6.38</v>
      </c>
      <c r="AX49" s="5" t="s">
        <v>17</v>
      </c>
      <c r="AY49" s="5">
        <v>13</v>
      </c>
      <c r="AZ49" s="5">
        <v>12</v>
      </c>
      <c r="BA49" s="5">
        <v>149</v>
      </c>
      <c r="BB49" s="5">
        <v>1.84</v>
      </c>
      <c r="BC49" s="5" t="s">
        <v>2</v>
      </c>
      <c r="BD49" s="5" t="s">
        <v>17</v>
      </c>
      <c r="BE49" s="5">
        <v>0.56000000000000005</v>
      </c>
      <c r="BF49" s="5" t="s">
        <v>2</v>
      </c>
      <c r="BG49" s="5">
        <v>3.07</v>
      </c>
      <c r="BH49" s="5">
        <v>2080</v>
      </c>
      <c r="BI49" s="5">
        <v>9</v>
      </c>
      <c r="BJ49" s="5" t="s">
        <v>5</v>
      </c>
      <c r="BK49" s="5">
        <v>11</v>
      </c>
      <c r="BL49" s="5">
        <v>360</v>
      </c>
      <c r="BM49" s="5">
        <v>10</v>
      </c>
      <c r="BN49" s="5">
        <v>0.43</v>
      </c>
      <c r="BO49" s="5">
        <v>10</v>
      </c>
      <c r="BP49" s="5">
        <v>5</v>
      </c>
      <c r="BQ49" s="5" t="s">
        <v>2</v>
      </c>
      <c r="BR49" s="5">
        <v>11</v>
      </c>
      <c r="BS49" s="5" t="s">
        <v>18</v>
      </c>
      <c r="BT49" s="5" t="s">
        <v>5</v>
      </c>
      <c r="BU49" s="5" t="s">
        <v>2</v>
      </c>
      <c r="BV49" s="5" t="s">
        <v>2</v>
      </c>
      <c r="BW49" s="5">
        <v>47</v>
      </c>
      <c r="BX49" s="5" t="s">
        <v>2</v>
      </c>
      <c r="BY49" s="5">
        <v>10</v>
      </c>
    </row>
    <row r="50" spans="1:77" x14ac:dyDescent="0.25">
      <c r="A50" t="s">
        <v>319</v>
      </c>
      <c r="B50" s="4" t="s">
        <v>0</v>
      </c>
      <c r="C50" s="4" t="s">
        <v>25</v>
      </c>
      <c r="D50" s="6">
        <v>52</v>
      </c>
      <c r="E50" s="6">
        <v>53</v>
      </c>
      <c r="F50" s="6">
        <f t="shared" si="0"/>
        <v>1</v>
      </c>
      <c r="G50" s="4" t="s">
        <v>288</v>
      </c>
      <c r="H50" s="4" t="s">
        <v>239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>
        <v>1</v>
      </c>
      <c r="AR50" s="5">
        <v>1.1499999999999999</v>
      </c>
      <c r="AS50" s="5">
        <v>20</v>
      </c>
      <c r="AT50" s="5">
        <v>250</v>
      </c>
      <c r="AU50" s="5" t="s">
        <v>17</v>
      </c>
      <c r="AV50" s="5" t="s">
        <v>3</v>
      </c>
      <c r="AW50" s="5">
        <v>6.41</v>
      </c>
      <c r="AX50" s="5" t="s">
        <v>17</v>
      </c>
      <c r="AY50" s="5">
        <v>15</v>
      </c>
      <c r="AZ50" s="5">
        <v>18</v>
      </c>
      <c r="BA50" s="5">
        <v>125</v>
      </c>
      <c r="BB50" s="5">
        <v>2.0699999999999998</v>
      </c>
      <c r="BC50" s="5" t="s">
        <v>2</v>
      </c>
      <c r="BD50" s="5" t="s">
        <v>17</v>
      </c>
      <c r="BE50" s="5">
        <v>0.79</v>
      </c>
      <c r="BF50" s="5" t="s">
        <v>2</v>
      </c>
      <c r="BG50" s="5">
        <v>3.12</v>
      </c>
      <c r="BH50" s="5">
        <v>2070</v>
      </c>
      <c r="BI50" s="5">
        <v>6</v>
      </c>
      <c r="BJ50" s="5" t="s">
        <v>5</v>
      </c>
      <c r="BK50" s="5">
        <v>21</v>
      </c>
      <c r="BL50" s="5">
        <v>400</v>
      </c>
      <c r="BM50" s="5">
        <v>10</v>
      </c>
      <c r="BN50" s="5">
        <v>0.56999999999999995</v>
      </c>
      <c r="BO50" s="5" t="s">
        <v>3</v>
      </c>
      <c r="BP50" s="5">
        <v>5</v>
      </c>
      <c r="BQ50" s="5" t="s">
        <v>2</v>
      </c>
      <c r="BR50" s="5">
        <v>13</v>
      </c>
      <c r="BS50" s="5" t="s">
        <v>18</v>
      </c>
      <c r="BT50" s="5" t="s">
        <v>5</v>
      </c>
      <c r="BU50" s="5" t="s">
        <v>2</v>
      </c>
      <c r="BV50" s="5" t="s">
        <v>2</v>
      </c>
      <c r="BW50" s="5">
        <v>65</v>
      </c>
      <c r="BX50" s="5" t="s">
        <v>2</v>
      </c>
      <c r="BY50" s="5">
        <v>10</v>
      </c>
    </row>
    <row r="51" spans="1:77" x14ac:dyDescent="0.25">
      <c r="A51" t="s">
        <v>319</v>
      </c>
      <c r="B51" s="4" t="s">
        <v>0</v>
      </c>
      <c r="C51" s="4" t="s">
        <v>26</v>
      </c>
      <c r="D51" s="6">
        <v>53</v>
      </c>
      <c r="E51" s="6">
        <v>54</v>
      </c>
      <c r="F51" s="6">
        <f t="shared" si="0"/>
        <v>1</v>
      </c>
      <c r="G51" s="4" t="s">
        <v>288</v>
      </c>
      <c r="H51" s="4" t="s">
        <v>239</v>
      </c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 t="s">
        <v>8</v>
      </c>
      <c r="AR51" s="5">
        <v>0.86</v>
      </c>
      <c r="AS51" s="5">
        <v>40</v>
      </c>
      <c r="AT51" s="5">
        <v>100</v>
      </c>
      <c r="AU51" s="5" t="s">
        <v>17</v>
      </c>
      <c r="AV51" s="5" t="s">
        <v>3</v>
      </c>
      <c r="AW51" s="5">
        <v>5.66</v>
      </c>
      <c r="AX51" s="5" t="s">
        <v>17</v>
      </c>
      <c r="AY51" s="5">
        <v>19</v>
      </c>
      <c r="AZ51" s="5">
        <v>14</v>
      </c>
      <c r="BA51" s="5">
        <v>175</v>
      </c>
      <c r="BB51" s="5">
        <v>2.06</v>
      </c>
      <c r="BC51" s="5" t="s">
        <v>2</v>
      </c>
      <c r="BD51" s="5" t="s">
        <v>17</v>
      </c>
      <c r="BE51" s="5">
        <v>0.6</v>
      </c>
      <c r="BF51" s="5" t="s">
        <v>2</v>
      </c>
      <c r="BG51" s="5">
        <v>2.73</v>
      </c>
      <c r="BH51" s="5">
        <v>1750</v>
      </c>
      <c r="BI51" s="5">
        <v>7</v>
      </c>
      <c r="BJ51" s="5" t="s">
        <v>5</v>
      </c>
      <c r="BK51" s="5">
        <v>24</v>
      </c>
      <c r="BL51" s="5">
        <v>330</v>
      </c>
      <c r="BM51" s="5">
        <v>20</v>
      </c>
      <c r="BN51" s="5">
        <v>0.61</v>
      </c>
      <c r="BO51" s="5" t="s">
        <v>3</v>
      </c>
      <c r="BP51" s="5">
        <v>5</v>
      </c>
      <c r="BQ51" s="5" t="s">
        <v>2</v>
      </c>
      <c r="BR51" s="5">
        <v>7</v>
      </c>
      <c r="BS51" s="5" t="s">
        <v>18</v>
      </c>
      <c r="BT51" s="5" t="s">
        <v>5</v>
      </c>
      <c r="BU51" s="5" t="s">
        <v>2</v>
      </c>
      <c r="BV51" s="5" t="s">
        <v>2</v>
      </c>
      <c r="BW51" s="5">
        <v>57</v>
      </c>
      <c r="BX51" s="5" t="s">
        <v>2</v>
      </c>
      <c r="BY51" s="5">
        <v>10</v>
      </c>
    </row>
    <row r="52" spans="1:77" x14ac:dyDescent="0.25">
      <c r="A52" t="s">
        <v>319</v>
      </c>
      <c r="B52" s="4" t="s">
        <v>0</v>
      </c>
      <c r="C52" s="4" t="s">
        <v>27</v>
      </c>
      <c r="D52" s="6">
        <v>54</v>
      </c>
      <c r="E52" s="6">
        <v>55</v>
      </c>
      <c r="F52" s="6">
        <f t="shared" si="0"/>
        <v>1</v>
      </c>
      <c r="G52" s="4" t="s">
        <v>288</v>
      </c>
      <c r="H52" s="4" t="s">
        <v>239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>
        <v>1</v>
      </c>
      <c r="AR52" s="5">
        <v>0.73</v>
      </c>
      <c r="AS52" s="5">
        <v>20</v>
      </c>
      <c r="AT52" s="5">
        <v>440</v>
      </c>
      <c r="AU52" s="5" t="s">
        <v>17</v>
      </c>
      <c r="AV52" s="5">
        <v>10</v>
      </c>
      <c r="AW52" s="5">
        <v>6.02</v>
      </c>
      <c r="AX52" s="5" t="s">
        <v>17</v>
      </c>
      <c r="AY52" s="5">
        <v>15</v>
      </c>
      <c r="AZ52" s="5">
        <v>12</v>
      </c>
      <c r="BA52" s="5">
        <v>237</v>
      </c>
      <c r="BB52" s="5">
        <v>2.02</v>
      </c>
      <c r="BC52" s="5" t="s">
        <v>2</v>
      </c>
      <c r="BD52" s="5" t="s">
        <v>17</v>
      </c>
      <c r="BE52" s="5">
        <v>0.53</v>
      </c>
      <c r="BF52" s="5" t="s">
        <v>2</v>
      </c>
      <c r="BG52" s="5">
        <v>2.88</v>
      </c>
      <c r="BH52" s="5">
        <v>1790</v>
      </c>
      <c r="BI52" s="5">
        <v>16</v>
      </c>
      <c r="BJ52" s="5" t="s">
        <v>5</v>
      </c>
      <c r="BK52" s="5">
        <v>21</v>
      </c>
      <c r="BL52" s="5">
        <v>380</v>
      </c>
      <c r="BM52" s="5">
        <v>10</v>
      </c>
      <c r="BN52" s="5">
        <v>0.67</v>
      </c>
      <c r="BO52" s="5" t="s">
        <v>3</v>
      </c>
      <c r="BP52" s="5">
        <v>5</v>
      </c>
      <c r="BQ52" s="5" t="s">
        <v>2</v>
      </c>
      <c r="BR52" s="5">
        <v>13</v>
      </c>
      <c r="BS52" s="5" t="s">
        <v>18</v>
      </c>
      <c r="BT52" s="5" t="s">
        <v>5</v>
      </c>
      <c r="BU52" s="5" t="s">
        <v>2</v>
      </c>
      <c r="BV52" s="5" t="s">
        <v>2</v>
      </c>
      <c r="BW52" s="5">
        <v>66</v>
      </c>
      <c r="BX52" s="5" t="s">
        <v>2</v>
      </c>
      <c r="BY52" s="5">
        <v>10</v>
      </c>
    </row>
    <row r="53" spans="1:77" x14ac:dyDescent="0.25">
      <c r="A53" t="s">
        <v>319</v>
      </c>
      <c r="B53" s="4" t="s">
        <v>0</v>
      </c>
      <c r="C53" s="4" t="s">
        <v>28</v>
      </c>
      <c r="D53" s="6">
        <v>55</v>
      </c>
      <c r="E53" s="6">
        <v>56</v>
      </c>
      <c r="F53" s="6">
        <f t="shared" si="0"/>
        <v>1</v>
      </c>
      <c r="G53" s="4" t="s">
        <v>288</v>
      </c>
      <c r="H53" s="4" t="s">
        <v>239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>
        <v>1</v>
      </c>
      <c r="AR53" s="5">
        <v>0.74</v>
      </c>
      <c r="AS53" s="5">
        <v>30</v>
      </c>
      <c r="AT53" s="5">
        <v>330</v>
      </c>
      <c r="AU53" s="5" t="s">
        <v>17</v>
      </c>
      <c r="AV53" s="5" t="s">
        <v>3</v>
      </c>
      <c r="AW53" s="5">
        <v>6.85</v>
      </c>
      <c r="AX53" s="5" t="s">
        <v>17</v>
      </c>
      <c r="AY53" s="5">
        <v>17</v>
      </c>
      <c r="AZ53" s="5">
        <v>15</v>
      </c>
      <c r="BA53" s="5">
        <v>311</v>
      </c>
      <c r="BB53" s="5">
        <v>2.25</v>
      </c>
      <c r="BC53" s="5" t="s">
        <v>2</v>
      </c>
      <c r="BD53" s="5" t="s">
        <v>17</v>
      </c>
      <c r="BE53" s="5">
        <v>0.53</v>
      </c>
      <c r="BF53" s="5" t="s">
        <v>2</v>
      </c>
      <c r="BG53" s="5">
        <v>3.15</v>
      </c>
      <c r="BH53" s="5">
        <v>1930</v>
      </c>
      <c r="BI53" s="5">
        <v>23</v>
      </c>
      <c r="BJ53" s="5" t="s">
        <v>5</v>
      </c>
      <c r="BK53" s="5">
        <v>25</v>
      </c>
      <c r="BL53" s="5">
        <v>380</v>
      </c>
      <c r="BM53" s="5">
        <v>20</v>
      </c>
      <c r="BN53" s="5">
        <v>0.83</v>
      </c>
      <c r="BO53" s="5" t="s">
        <v>3</v>
      </c>
      <c r="BP53" s="5">
        <v>5</v>
      </c>
      <c r="BQ53" s="5" t="s">
        <v>2</v>
      </c>
      <c r="BR53" s="5">
        <v>10</v>
      </c>
      <c r="BS53" s="5" t="s">
        <v>18</v>
      </c>
      <c r="BT53" s="5" t="s">
        <v>5</v>
      </c>
      <c r="BU53" s="5" t="s">
        <v>2</v>
      </c>
      <c r="BV53" s="5" t="s">
        <v>2</v>
      </c>
      <c r="BW53" s="5">
        <v>76</v>
      </c>
      <c r="BX53" s="5" t="s">
        <v>2</v>
      </c>
      <c r="BY53" s="5">
        <v>20</v>
      </c>
    </row>
    <row r="54" spans="1:77" x14ac:dyDescent="0.25">
      <c r="A54" t="s">
        <v>319</v>
      </c>
      <c r="B54" s="4" t="s">
        <v>0</v>
      </c>
      <c r="C54" s="4" t="s">
        <v>29</v>
      </c>
      <c r="D54" s="6">
        <v>56</v>
      </c>
      <c r="E54" s="6">
        <v>57</v>
      </c>
      <c r="F54" s="6">
        <f t="shared" si="0"/>
        <v>1</v>
      </c>
      <c r="G54" s="4" t="s">
        <v>288</v>
      </c>
      <c r="H54" s="4" t="s">
        <v>239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 t="s">
        <v>8</v>
      </c>
      <c r="AR54" s="5">
        <v>0.76</v>
      </c>
      <c r="AS54" s="5">
        <v>30</v>
      </c>
      <c r="AT54" s="5">
        <v>510</v>
      </c>
      <c r="AU54" s="5" t="s">
        <v>17</v>
      </c>
      <c r="AV54" s="5" t="s">
        <v>3</v>
      </c>
      <c r="AW54" s="5">
        <v>7.36</v>
      </c>
      <c r="AX54" s="5" t="s">
        <v>17</v>
      </c>
      <c r="AY54" s="5">
        <v>17</v>
      </c>
      <c r="AZ54" s="5">
        <v>14</v>
      </c>
      <c r="BA54" s="5">
        <v>317</v>
      </c>
      <c r="BB54" s="5">
        <v>2.38</v>
      </c>
      <c r="BC54" s="5" t="s">
        <v>2</v>
      </c>
      <c r="BD54" s="5" t="s">
        <v>17</v>
      </c>
      <c r="BE54" s="5">
        <v>0.56000000000000005</v>
      </c>
      <c r="BF54" s="5" t="s">
        <v>2</v>
      </c>
      <c r="BG54" s="5">
        <v>3.4</v>
      </c>
      <c r="BH54" s="5">
        <v>1980</v>
      </c>
      <c r="BI54" s="5">
        <v>14</v>
      </c>
      <c r="BJ54" s="5" t="s">
        <v>5</v>
      </c>
      <c r="BK54" s="5">
        <v>29</v>
      </c>
      <c r="BL54" s="5">
        <v>410</v>
      </c>
      <c r="BM54" s="5">
        <v>20</v>
      </c>
      <c r="BN54" s="5">
        <v>0.99</v>
      </c>
      <c r="BO54" s="5" t="s">
        <v>3</v>
      </c>
      <c r="BP54" s="5">
        <v>5</v>
      </c>
      <c r="BQ54" s="5" t="s">
        <v>2</v>
      </c>
      <c r="BR54" s="5">
        <v>8</v>
      </c>
      <c r="BS54" s="5" t="s">
        <v>18</v>
      </c>
      <c r="BT54" s="5" t="s">
        <v>5</v>
      </c>
      <c r="BU54" s="5" t="s">
        <v>2</v>
      </c>
      <c r="BV54" s="5" t="s">
        <v>2</v>
      </c>
      <c r="BW54" s="5">
        <v>68</v>
      </c>
      <c r="BX54" s="5" t="s">
        <v>2</v>
      </c>
      <c r="BY54" s="5">
        <v>20</v>
      </c>
    </row>
    <row r="55" spans="1:77" x14ac:dyDescent="0.25">
      <c r="A55" t="s">
        <v>319</v>
      </c>
      <c r="B55" s="4" t="s">
        <v>0</v>
      </c>
      <c r="C55" s="4" t="s">
        <v>30</v>
      </c>
      <c r="D55" s="6">
        <v>57</v>
      </c>
      <c r="E55" s="6">
        <v>58</v>
      </c>
      <c r="F55" s="6">
        <f t="shared" si="0"/>
        <v>1</v>
      </c>
      <c r="G55" s="4" t="s">
        <v>288</v>
      </c>
      <c r="H55" s="4" t="s">
        <v>239</v>
      </c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 t="s">
        <v>8</v>
      </c>
      <c r="AR55" s="5">
        <v>0.56000000000000005</v>
      </c>
      <c r="AS55" s="5">
        <v>40</v>
      </c>
      <c r="AT55" s="5">
        <v>70</v>
      </c>
      <c r="AU55" s="5" t="s">
        <v>17</v>
      </c>
      <c r="AV55" s="5">
        <v>10</v>
      </c>
      <c r="AW55" s="5">
        <v>7.67</v>
      </c>
      <c r="AX55" s="5" t="s">
        <v>17</v>
      </c>
      <c r="AY55" s="5">
        <v>14</v>
      </c>
      <c r="AZ55" s="5">
        <v>12</v>
      </c>
      <c r="BA55" s="5">
        <v>263</v>
      </c>
      <c r="BB55" s="5">
        <v>2.2999999999999998</v>
      </c>
      <c r="BC55" s="5" t="s">
        <v>2</v>
      </c>
      <c r="BD55" s="5" t="s">
        <v>17</v>
      </c>
      <c r="BE55" s="5">
        <v>0.42</v>
      </c>
      <c r="BF55" s="5" t="s">
        <v>2</v>
      </c>
      <c r="BG55" s="5">
        <v>3.48</v>
      </c>
      <c r="BH55" s="5">
        <v>2010</v>
      </c>
      <c r="BI55" s="5">
        <v>10</v>
      </c>
      <c r="BJ55" s="5" t="s">
        <v>5</v>
      </c>
      <c r="BK55" s="5">
        <v>25</v>
      </c>
      <c r="BL55" s="5">
        <v>370</v>
      </c>
      <c r="BM55" s="5">
        <v>20</v>
      </c>
      <c r="BN55" s="5">
        <v>0.79</v>
      </c>
      <c r="BO55" s="5" t="s">
        <v>3</v>
      </c>
      <c r="BP55" s="5">
        <v>5</v>
      </c>
      <c r="BQ55" s="5" t="s">
        <v>2</v>
      </c>
      <c r="BR55" s="5">
        <v>13</v>
      </c>
      <c r="BS55" s="5" t="s">
        <v>18</v>
      </c>
      <c r="BT55" s="5" t="s">
        <v>5</v>
      </c>
      <c r="BU55" s="5" t="s">
        <v>2</v>
      </c>
      <c r="BV55" s="5" t="s">
        <v>2</v>
      </c>
      <c r="BW55" s="5">
        <v>50</v>
      </c>
      <c r="BX55" s="5" t="s">
        <v>2</v>
      </c>
      <c r="BY55" s="5">
        <v>20</v>
      </c>
    </row>
    <row r="56" spans="1:77" x14ac:dyDescent="0.25">
      <c r="A56" t="s">
        <v>319</v>
      </c>
      <c r="B56" s="4" t="s">
        <v>0</v>
      </c>
      <c r="C56" s="4" t="s">
        <v>31</v>
      </c>
      <c r="D56" s="6">
        <v>58</v>
      </c>
      <c r="E56" s="6">
        <v>59</v>
      </c>
      <c r="F56" s="6">
        <f t="shared" si="0"/>
        <v>1</v>
      </c>
      <c r="G56" s="4" t="s">
        <v>288</v>
      </c>
      <c r="H56" s="4" t="s">
        <v>239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>
        <v>1</v>
      </c>
      <c r="AR56" s="5">
        <v>0.69</v>
      </c>
      <c r="AS56" s="5">
        <v>40</v>
      </c>
      <c r="AT56" s="5">
        <v>60</v>
      </c>
      <c r="AU56" s="5" t="s">
        <v>17</v>
      </c>
      <c r="AV56" s="5" t="s">
        <v>3</v>
      </c>
      <c r="AW56" s="5">
        <v>6.56</v>
      </c>
      <c r="AX56" s="5" t="s">
        <v>17</v>
      </c>
      <c r="AY56" s="5">
        <v>16</v>
      </c>
      <c r="AZ56" s="5">
        <v>15</v>
      </c>
      <c r="BA56" s="5">
        <v>174</v>
      </c>
      <c r="BB56" s="5">
        <v>2.2799999999999998</v>
      </c>
      <c r="BC56" s="5" t="s">
        <v>2</v>
      </c>
      <c r="BD56" s="5" t="s">
        <v>17</v>
      </c>
      <c r="BE56" s="5">
        <v>0.5</v>
      </c>
      <c r="BF56" s="5" t="s">
        <v>2</v>
      </c>
      <c r="BG56" s="5">
        <v>3.06</v>
      </c>
      <c r="BH56" s="5">
        <v>1750</v>
      </c>
      <c r="BI56" s="5">
        <v>9</v>
      </c>
      <c r="BJ56" s="5" t="s">
        <v>5</v>
      </c>
      <c r="BK56" s="5">
        <v>33</v>
      </c>
      <c r="BL56" s="5">
        <v>470</v>
      </c>
      <c r="BM56" s="5">
        <v>20</v>
      </c>
      <c r="BN56" s="5">
        <v>0.87</v>
      </c>
      <c r="BO56" s="5" t="s">
        <v>3</v>
      </c>
      <c r="BP56" s="5">
        <v>5</v>
      </c>
      <c r="BQ56" s="5" t="s">
        <v>2</v>
      </c>
      <c r="BR56" s="5">
        <v>11</v>
      </c>
      <c r="BS56" s="5" t="s">
        <v>18</v>
      </c>
      <c r="BT56" s="5" t="s">
        <v>5</v>
      </c>
      <c r="BU56" s="5" t="s">
        <v>2</v>
      </c>
      <c r="BV56" s="5" t="s">
        <v>2</v>
      </c>
      <c r="BW56" s="5">
        <v>60</v>
      </c>
      <c r="BX56" s="5" t="s">
        <v>2</v>
      </c>
      <c r="BY56" s="5">
        <v>10</v>
      </c>
    </row>
    <row r="57" spans="1:77" x14ac:dyDescent="0.25">
      <c r="A57" t="s">
        <v>319</v>
      </c>
      <c r="B57" s="4" t="s">
        <v>0</v>
      </c>
      <c r="C57" s="4" t="s">
        <v>32</v>
      </c>
      <c r="D57" s="6">
        <v>59</v>
      </c>
      <c r="E57" s="6">
        <v>60</v>
      </c>
      <c r="F57" s="6">
        <f t="shared" si="0"/>
        <v>1</v>
      </c>
      <c r="G57" s="4" t="s">
        <v>288</v>
      </c>
      <c r="H57" s="4" t="s">
        <v>239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>
        <v>1</v>
      </c>
      <c r="AR57" s="5">
        <v>0.75</v>
      </c>
      <c r="AS57" s="5">
        <v>50</v>
      </c>
      <c r="AT57" s="5">
        <v>80</v>
      </c>
      <c r="AU57" s="5" t="s">
        <v>17</v>
      </c>
      <c r="AV57" s="5">
        <v>10</v>
      </c>
      <c r="AW57" s="5">
        <v>6.76</v>
      </c>
      <c r="AX57" s="5" t="s">
        <v>17</v>
      </c>
      <c r="AY57" s="5">
        <v>18</v>
      </c>
      <c r="AZ57" s="5">
        <v>15</v>
      </c>
      <c r="BA57" s="5">
        <v>160</v>
      </c>
      <c r="BB57" s="5">
        <v>2.38</v>
      </c>
      <c r="BC57" s="5" t="s">
        <v>2</v>
      </c>
      <c r="BD57" s="5" t="s">
        <v>17</v>
      </c>
      <c r="BE57" s="5">
        <v>0.54</v>
      </c>
      <c r="BF57" s="5" t="s">
        <v>2</v>
      </c>
      <c r="BG57" s="5">
        <v>3.12</v>
      </c>
      <c r="BH57" s="5">
        <v>1810</v>
      </c>
      <c r="BI57" s="5">
        <v>12</v>
      </c>
      <c r="BJ57" s="5" t="s">
        <v>5</v>
      </c>
      <c r="BK57" s="5">
        <v>31</v>
      </c>
      <c r="BL57" s="5">
        <v>490</v>
      </c>
      <c r="BM57" s="5">
        <v>30</v>
      </c>
      <c r="BN57" s="5">
        <v>1.01</v>
      </c>
      <c r="BO57" s="5" t="s">
        <v>3</v>
      </c>
      <c r="BP57" s="5">
        <v>5</v>
      </c>
      <c r="BQ57" s="5" t="s">
        <v>2</v>
      </c>
      <c r="BR57" s="5">
        <v>11</v>
      </c>
      <c r="BS57" s="5" t="s">
        <v>18</v>
      </c>
      <c r="BT57" s="5" t="s">
        <v>5</v>
      </c>
      <c r="BU57" s="5" t="s">
        <v>2</v>
      </c>
      <c r="BV57" s="5" t="s">
        <v>2</v>
      </c>
      <c r="BW57" s="5">
        <v>63</v>
      </c>
      <c r="BX57" s="5" t="s">
        <v>2</v>
      </c>
      <c r="BY57" s="5">
        <v>50</v>
      </c>
    </row>
    <row r="58" spans="1:77" x14ac:dyDescent="0.25">
      <c r="A58" t="s">
        <v>319</v>
      </c>
      <c r="B58" s="4" t="s">
        <v>0</v>
      </c>
      <c r="C58" s="4" t="s">
        <v>33</v>
      </c>
      <c r="D58" s="6">
        <v>60</v>
      </c>
      <c r="E58" s="6">
        <v>61</v>
      </c>
      <c r="F58" s="6">
        <f t="shared" si="0"/>
        <v>1</v>
      </c>
      <c r="G58" s="4" t="s">
        <v>288</v>
      </c>
      <c r="H58" s="4" t="s">
        <v>239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>
        <v>1</v>
      </c>
      <c r="AR58" s="5">
        <v>0.41</v>
      </c>
      <c r="AS58" s="5">
        <v>50</v>
      </c>
      <c r="AT58" s="5" t="s">
        <v>2</v>
      </c>
      <c r="AU58" s="5" t="s">
        <v>17</v>
      </c>
      <c r="AV58" s="5">
        <v>10</v>
      </c>
      <c r="AW58" s="5">
        <v>8.09</v>
      </c>
      <c r="AX58" s="5" t="s">
        <v>17</v>
      </c>
      <c r="AY58" s="5">
        <v>15</v>
      </c>
      <c r="AZ58" s="5">
        <v>12</v>
      </c>
      <c r="BA58" s="5">
        <v>72</v>
      </c>
      <c r="BB58" s="5">
        <v>2.5299999999999998</v>
      </c>
      <c r="BC58" s="5" t="s">
        <v>2</v>
      </c>
      <c r="BD58" s="5" t="s">
        <v>17</v>
      </c>
      <c r="BE58" s="5">
        <v>0.33</v>
      </c>
      <c r="BF58" s="5" t="s">
        <v>2</v>
      </c>
      <c r="BG58" s="5">
        <v>3.68</v>
      </c>
      <c r="BH58" s="5">
        <v>1940</v>
      </c>
      <c r="BI58" s="5">
        <v>20</v>
      </c>
      <c r="BJ58" s="5" t="s">
        <v>5</v>
      </c>
      <c r="BK58" s="5">
        <v>31</v>
      </c>
      <c r="BL58" s="5">
        <v>570</v>
      </c>
      <c r="BM58" s="5">
        <v>130</v>
      </c>
      <c r="BN58" s="5">
        <v>1.17</v>
      </c>
      <c r="BO58" s="5">
        <v>10</v>
      </c>
      <c r="BP58" s="5" t="s">
        <v>17</v>
      </c>
      <c r="BQ58" s="5" t="s">
        <v>2</v>
      </c>
      <c r="BR58" s="5">
        <v>6</v>
      </c>
      <c r="BS58" s="5" t="s">
        <v>18</v>
      </c>
      <c r="BT58" s="5" t="s">
        <v>5</v>
      </c>
      <c r="BU58" s="5" t="s">
        <v>2</v>
      </c>
      <c r="BV58" s="5" t="s">
        <v>2</v>
      </c>
      <c r="BW58" s="5">
        <v>46</v>
      </c>
      <c r="BX58" s="5" t="s">
        <v>2</v>
      </c>
      <c r="BY58" s="5">
        <v>600</v>
      </c>
    </row>
    <row r="59" spans="1:77" x14ac:dyDescent="0.25">
      <c r="A59" t="s">
        <v>319</v>
      </c>
      <c r="B59" s="4" t="s">
        <v>0</v>
      </c>
      <c r="C59" s="4" t="s">
        <v>34</v>
      </c>
      <c r="D59" s="6">
        <v>61</v>
      </c>
      <c r="E59" s="6">
        <v>62</v>
      </c>
      <c r="F59" s="6">
        <f t="shared" si="0"/>
        <v>1</v>
      </c>
      <c r="G59" s="4" t="s">
        <v>288</v>
      </c>
      <c r="H59" s="4" t="s">
        <v>239</v>
      </c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>
        <v>1</v>
      </c>
      <c r="AR59" s="5">
        <v>0.45</v>
      </c>
      <c r="AS59" s="5">
        <v>40</v>
      </c>
      <c r="AT59" s="5" t="s">
        <v>2</v>
      </c>
      <c r="AU59" s="5" t="s">
        <v>17</v>
      </c>
      <c r="AV59" s="5" t="s">
        <v>3</v>
      </c>
      <c r="AW59" s="5">
        <v>8.32</v>
      </c>
      <c r="AX59" s="5" t="s">
        <v>17</v>
      </c>
      <c r="AY59" s="5">
        <v>11</v>
      </c>
      <c r="AZ59" s="5">
        <v>11</v>
      </c>
      <c r="BA59" s="5">
        <v>55</v>
      </c>
      <c r="BB59" s="5">
        <v>2.76</v>
      </c>
      <c r="BC59" s="5" t="s">
        <v>2</v>
      </c>
      <c r="BD59" s="5" t="s">
        <v>17</v>
      </c>
      <c r="BE59" s="5">
        <v>0.36</v>
      </c>
      <c r="BF59" s="5" t="s">
        <v>2</v>
      </c>
      <c r="BG59" s="5">
        <v>3.8</v>
      </c>
      <c r="BH59" s="5">
        <v>1950</v>
      </c>
      <c r="BI59" s="5">
        <v>16</v>
      </c>
      <c r="BJ59" s="5" t="s">
        <v>5</v>
      </c>
      <c r="BK59" s="5">
        <v>26</v>
      </c>
      <c r="BL59" s="5">
        <v>600</v>
      </c>
      <c r="BM59" s="5">
        <v>380</v>
      </c>
      <c r="BN59" s="5">
        <v>1.32</v>
      </c>
      <c r="BO59" s="5" t="s">
        <v>3</v>
      </c>
      <c r="BP59" s="5" t="s">
        <v>17</v>
      </c>
      <c r="BQ59" s="5" t="s">
        <v>2</v>
      </c>
      <c r="BR59" s="5">
        <v>7</v>
      </c>
      <c r="BS59" s="5" t="s">
        <v>18</v>
      </c>
      <c r="BT59" s="5" t="s">
        <v>5</v>
      </c>
      <c r="BU59" s="5" t="s">
        <v>2</v>
      </c>
      <c r="BV59" s="5" t="s">
        <v>2</v>
      </c>
      <c r="BW59" s="5">
        <v>49</v>
      </c>
      <c r="BX59" s="5" t="s">
        <v>2</v>
      </c>
      <c r="BY59" s="5">
        <v>1090</v>
      </c>
    </row>
    <row r="60" spans="1:77" x14ac:dyDescent="0.25">
      <c r="A60" t="s">
        <v>319</v>
      </c>
      <c r="B60" s="4" t="s">
        <v>0</v>
      </c>
      <c r="C60" s="4" t="s">
        <v>35</v>
      </c>
      <c r="D60" s="6">
        <v>62</v>
      </c>
      <c r="E60" s="6">
        <v>63</v>
      </c>
      <c r="F60" s="6">
        <f t="shared" si="0"/>
        <v>1</v>
      </c>
      <c r="G60" s="4" t="s">
        <v>288</v>
      </c>
      <c r="H60" s="4" t="s">
        <v>239</v>
      </c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>
        <v>1</v>
      </c>
      <c r="AR60" s="5">
        <v>0.6</v>
      </c>
      <c r="AS60" s="5">
        <v>60</v>
      </c>
      <c r="AT60" s="5" t="s">
        <v>2</v>
      </c>
      <c r="AU60" s="5" t="s">
        <v>17</v>
      </c>
      <c r="AV60" s="5">
        <v>10</v>
      </c>
      <c r="AW60" s="5">
        <v>6.16</v>
      </c>
      <c r="AX60" s="5" t="s">
        <v>17</v>
      </c>
      <c r="AY60" s="5">
        <v>18</v>
      </c>
      <c r="AZ60" s="5">
        <v>13</v>
      </c>
      <c r="BA60" s="5">
        <v>48</v>
      </c>
      <c r="BB60" s="5">
        <v>2.77</v>
      </c>
      <c r="BC60" s="5" t="s">
        <v>2</v>
      </c>
      <c r="BD60" s="5" t="s">
        <v>17</v>
      </c>
      <c r="BE60" s="5">
        <v>0.47</v>
      </c>
      <c r="BF60" s="5" t="s">
        <v>2</v>
      </c>
      <c r="BG60" s="5">
        <v>2.94</v>
      </c>
      <c r="BH60" s="5">
        <v>1330</v>
      </c>
      <c r="BI60" s="5">
        <v>14</v>
      </c>
      <c r="BJ60" s="5" t="s">
        <v>5</v>
      </c>
      <c r="BK60" s="5">
        <v>29</v>
      </c>
      <c r="BL60" s="5">
        <v>530</v>
      </c>
      <c r="BM60" s="5">
        <v>80</v>
      </c>
      <c r="BN60" s="5">
        <v>2.04</v>
      </c>
      <c r="BO60" s="5" t="s">
        <v>3</v>
      </c>
      <c r="BP60" s="5">
        <v>5</v>
      </c>
      <c r="BQ60" s="5" t="s">
        <v>2</v>
      </c>
      <c r="BR60" s="5">
        <v>7</v>
      </c>
      <c r="BS60" s="5" t="s">
        <v>18</v>
      </c>
      <c r="BT60" s="5" t="s">
        <v>5</v>
      </c>
      <c r="BU60" s="5" t="s">
        <v>2</v>
      </c>
      <c r="BV60" s="5" t="s">
        <v>2</v>
      </c>
      <c r="BW60" s="5">
        <v>41</v>
      </c>
      <c r="BX60" s="5" t="s">
        <v>2</v>
      </c>
      <c r="BY60" s="5">
        <v>850</v>
      </c>
    </row>
    <row r="61" spans="1:77" x14ac:dyDescent="0.25">
      <c r="A61" t="s">
        <v>319</v>
      </c>
      <c r="B61" s="4" t="s">
        <v>0</v>
      </c>
      <c r="C61" s="4" t="s">
        <v>36</v>
      </c>
      <c r="D61" s="6">
        <v>63</v>
      </c>
      <c r="E61" s="6">
        <v>64.52</v>
      </c>
      <c r="F61" s="6">
        <f t="shared" si="0"/>
        <v>1.519999999999996</v>
      </c>
      <c r="G61" s="4" t="s">
        <v>288</v>
      </c>
      <c r="H61" s="4" t="s">
        <v>239</v>
      </c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>
        <v>1</v>
      </c>
      <c r="AR61" s="5">
        <v>0.39</v>
      </c>
      <c r="AS61" s="5">
        <v>50</v>
      </c>
      <c r="AT61" s="5" t="s">
        <v>2</v>
      </c>
      <c r="AU61" s="5" t="s">
        <v>17</v>
      </c>
      <c r="AV61" s="5">
        <v>10</v>
      </c>
      <c r="AW61" s="5">
        <v>6.76</v>
      </c>
      <c r="AX61" s="5" t="s">
        <v>17</v>
      </c>
      <c r="AY61" s="5">
        <v>13</v>
      </c>
      <c r="AZ61" s="5">
        <v>12</v>
      </c>
      <c r="BA61" s="5">
        <v>49</v>
      </c>
      <c r="BB61" s="5">
        <v>2.57</v>
      </c>
      <c r="BC61" s="5" t="s">
        <v>2</v>
      </c>
      <c r="BD61" s="5" t="s">
        <v>17</v>
      </c>
      <c r="BE61" s="5">
        <v>0.33</v>
      </c>
      <c r="BF61" s="5" t="s">
        <v>2</v>
      </c>
      <c r="BG61" s="5">
        <v>3.14</v>
      </c>
      <c r="BH61" s="5">
        <v>1470</v>
      </c>
      <c r="BI61" s="5">
        <v>10</v>
      </c>
      <c r="BJ61" s="5" t="s">
        <v>5</v>
      </c>
      <c r="BK61" s="5">
        <v>24</v>
      </c>
      <c r="BL61" s="5">
        <v>470</v>
      </c>
      <c r="BM61" s="5">
        <v>70</v>
      </c>
      <c r="BN61" s="5">
        <v>1.58</v>
      </c>
      <c r="BO61" s="5" t="s">
        <v>3</v>
      </c>
      <c r="BP61" s="5" t="s">
        <v>17</v>
      </c>
      <c r="BQ61" s="5" t="s">
        <v>2</v>
      </c>
      <c r="BR61" s="5" t="s">
        <v>17</v>
      </c>
      <c r="BS61" s="5" t="s">
        <v>18</v>
      </c>
      <c r="BT61" s="5" t="s">
        <v>5</v>
      </c>
      <c r="BU61" s="5" t="s">
        <v>2</v>
      </c>
      <c r="BV61" s="5" t="s">
        <v>2</v>
      </c>
      <c r="BW61" s="5">
        <v>34</v>
      </c>
      <c r="BX61" s="5" t="s">
        <v>2</v>
      </c>
      <c r="BY61" s="5">
        <v>800</v>
      </c>
    </row>
    <row r="62" spans="1:77" x14ac:dyDescent="0.25">
      <c r="A62" t="s">
        <v>319</v>
      </c>
      <c r="B62" s="4" t="s">
        <v>0</v>
      </c>
      <c r="C62" s="4" t="s">
        <v>37</v>
      </c>
      <c r="D62" s="6">
        <f t="shared" ref="D62:D71" si="1">E61</f>
        <v>64.52</v>
      </c>
      <c r="E62" s="6">
        <v>64.75</v>
      </c>
      <c r="F62" s="6">
        <f t="shared" si="0"/>
        <v>0.23000000000000398</v>
      </c>
      <c r="G62" s="4" t="s">
        <v>288</v>
      </c>
      <c r="H62" s="4" t="s">
        <v>239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>
        <v>1</v>
      </c>
      <c r="AR62" s="5">
        <v>1.36</v>
      </c>
      <c r="AS62" s="5">
        <v>30</v>
      </c>
      <c r="AT62" s="5" t="s">
        <v>2</v>
      </c>
      <c r="AU62" s="5" t="s">
        <v>17</v>
      </c>
      <c r="AV62" s="5">
        <v>10</v>
      </c>
      <c r="AW62" s="5">
        <v>3.59</v>
      </c>
      <c r="AX62" s="5" t="s">
        <v>17</v>
      </c>
      <c r="AY62" s="5">
        <v>7</v>
      </c>
      <c r="AZ62" s="5">
        <v>9</v>
      </c>
      <c r="BA62" s="5">
        <v>50</v>
      </c>
      <c r="BB62" s="5">
        <v>1.46</v>
      </c>
      <c r="BC62" s="5" t="s">
        <v>2</v>
      </c>
      <c r="BD62" s="5" t="s">
        <v>17</v>
      </c>
      <c r="BE62" s="5">
        <v>1.03</v>
      </c>
      <c r="BF62" s="5" t="s">
        <v>2</v>
      </c>
      <c r="BG62" s="5">
        <v>1.89</v>
      </c>
      <c r="BH62" s="5">
        <v>850</v>
      </c>
      <c r="BI62" s="5">
        <v>7</v>
      </c>
      <c r="BJ62" s="5" t="s">
        <v>5</v>
      </c>
      <c r="BK62" s="5">
        <v>14</v>
      </c>
      <c r="BL62" s="5">
        <v>370</v>
      </c>
      <c r="BM62" s="5">
        <v>170</v>
      </c>
      <c r="BN62" s="5">
        <v>0.66</v>
      </c>
      <c r="BO62" s="5" t="s">
        <v>3</v>
      </c>
      <c r="BP62" s="5" t="s">
        <v>17</v>
      </c>
      <c r="BQ62" s="5" t="s">
        <v>2</v>
      </c>
      <c r="BR62" s="5">
        <v>8</v>
      </c>
      <c r="BS62" s="5" t="s">
        <v>18</v>
      </c>
      <c r="BT62" s="5" t="s">
        <v>5</v>
      </c>
      <c r="BU62" s="5" t="s">
        <v>2</v>
      </c>
      <c r="BV62" s="5" t="s">
        <v>2</v>
      </c>
      <c r="BW62" s="5">
        <v>26</v>
      </c>
      <c r="BX62" s="5" t="s">
        <v>2</v>
      </c>
      <c r="BY62" s="5">
        <v>470</v>
      </c>
    </row>
    <row r="63" spans="1:77" x14ac:dyDescent="0.25">
      <c r="A63" t="s">
        <v>319</v>
      </c>
      <c r="B63" s="4" t="s">
        <v>0</v>
      </c>
      <c r="C63" s="4" t="s">
        <v>38</v>
      </c>
      <c r="D63" s="6">
        <f t="shared" si="1"/>
        <v>64.75</v>
      </c>
      <c r="E63" s="6">
        <v>66</v>
      </c>
      <c r="F63" s="6">
        <f t="shared" si="0"/>
        <v>1.25</v>
      </c>
      <c r="G63" s="4" t="s">
        <v>288</v>
      </c>
      <c r="H63" s="4" t="s">
        <v>239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>
        <v>1</v>
      </c>
      <c r="AR63" s="5">
        <v>0.56000000000000005</v>
      </c>
      <c r="AS63" s="5">
        <v>50</v>
      </c>
      <c r="AT63" s="5">
        <v>50</v>
      </c>
      <c r="AU63" s="5" t="s">
        <v>17</v>
      </c>
      <c r="AV63" s="5">
        <v>10</v>
      </c>
      <c r="AW63" s="5">
        <v>6.19</v>
      </c>
      <c r="AX63" s="5" t="s">
        <v>17</v>
      </c>
      <c r="AY63" s="5">
        <v>14</v>
      </c>
      <c r="AZ63" s="5">
        <v>15</v>
      </c>
      <c r="BA63" s="5">
        <v>33</v>
      </c>
      <c r="BB63" s="5">
        <v>2.84</v>
      </c>
      <c r="BC63" s="5" t="s">
        <v>2</v>
      </c>
      <c r="BD63" s="5" t="s">
        <v>17</v>
      </c>
      <c r="BE63" s="5">
        <v>0.45</v>
      </c>
      <c r="BF63" s="5" t="s">
        <v>2</v>
      </c>
      <c r="BG63" s="5">
        <v>2.94</v>
      </c>
      <c r="BH63" s="5">
        <v>1320</v>
      </c>
      <c r="BI63" s="5">
        <v>13</v>
      </c>
      <c r="BJ63" s="5" t="s">
        <v>5</v>
      </c>
      <c r="BK63" s="5">
        <v>33</v>
      </c>
      <c r="BL63" s="5">
        <v>500</v>
      </c>
      <c r="BM63" s="5">
        <v>50</v>
      </c>
      <c r="BN63" s="5">
        <v>2.14</v>
      </c>
      <c r="BO63" s="5" t="s">
        <v>3</v>
      </c>
      <c r="BP63" s="5">
        <v>5</v>
      </c>
      <c r="BQ63" s="5" t="s">
        <v>2</v>
      </c>
      <c r="BR63" s="5">
        <v>7</v>
      </c>
      <c r="BS63" s="5" t="s">
        <v>18</v>
      </c>
      <c r="BT63" s="5" t="s">
        <v>5</v>
      </c>
      <c r="BU63" s="5" t="s">
        <v>2</v>
      </c>
      <c r="BV63" s="5" t="s">
        <v>2</v>
      </c>
      <c r="BW63" s="5">
        <v>36</v>
      </c>
      <c r="BX63" s="5" t="s">
        <v>2</v>
      </c>
      <c r="BY63" s="5">
        <v>670</v>
      </c>
    </row>
    <row r="64" spans="1:77" x14ac:dyDescent="0.25">
      <c r="A64" t="s">
        <v>319</v>
      </c>
      <c r="B64" s="4" t="s">
        <v>0</v>
      </c>
      <c r="C64" s="4" t="s">
        <v>39</v>
      </c>
      <c r="D64" s="6">
        <f t="shared" si="1"/>
        <v>66</v>
      </c>
      <c r="E64" s="6">
        <v>67</v>
      </c>
      <c r="F64" s="6">
        <f t="shared" si="0"/>
        <v>1</v>
      </c>
      <c r="G64" s="4" t="s">
        <v>288</v>
      </c>
      <c r="H64" s="4" t="s">
        <v>239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>
        <v>1</v>
      </c>
      <c r="AR64" s="5">
        <v>0.44</v>
      </c>
      <c r="AS64" s="5">
        <v>70</v>
      </c>
      <c r="AT64" s="5" t="s">
        <v>2</v>
      </c>
      <c r="AU64" s="5" t="s">
        <v>17</v>
      </c>
      <c r="AV64" s="5">
        <v>10</v>
      </c>
      <c r="AW64" s="5">
        <v>5.65</v>
      </c>
      <c r="AX64" s="5" t="s">
        <v>17</v>
      </c>
      <c r="AY64" s="5">
        <v>19</v>
      </c>
      <c r="AZ64" s="5">
        <v>12</v>
      </c>
      <c r="BA64" s="5">
        <v>32</v>
      </c>
      <c r="BB64" s="5">
        <v>2.95</v>
      </c>
      <c r="BC64" s="5" t="s">
        <v>2</v>
      </c>
      <c r="BD64" s="5" t="s">
        <v>17</v>
      </c>
      <c r="BE64" s="5">
        <v>0.36</v>
      </c>
      <c r="BF64" s="5" t="s">
        <v>2</v>
      </c>
      <c r="BG64" s="5">
        <v>2.69</v>
      </c>
      <c r="BH64" s="5">
        <v>1150</v>
      </c>
      <c r="BI64" s="5">
        <v>14</v>
      </c>
      <c r="BJ64" s="5" t="s">
        <v>5</v>
      </c>
      <c r="BK64" s="5">
        <v>38</v>
      </c>
      <c r="BL64" s="5">
        <v>460</v>
      </c>
      <c r="BM64" s="5">
        <v>50</v>
      </c>
      <c r="BN64" s="5">
        <v>2.4300000000000002</v>
      </c>
      <c r="BO64" s="5">
        <v>10</v>
      </c>
      <c r="BP64" s="5">
        <v>5</v>
      </c>
      <c r="BQ64" s="5" t="s">
        <v>2</v>
      </c>
      <c r="BR64" s="5">
        <v>10</v>
      </c>
      <c r="BS64" s="5" t="s">
        <v>18</v>
      </c>
      <c r="BT64" s="5" t="s">
        <v>5</v>
      </c>
      <c r="BU64" s="5" t="s">
        <v>2</v>
      </c>
      <c r="BV64" s="5" t="s">
        <v>2</v>
      </c>
      <c r="BW64" s="5">
        <v>31</v>
      </c>
      <c r="BX64" s="5" t="s">
        <v>2</v>
      </c>
      <c r="BY64" s="5">
        <v>630</v>
      </c>
    </row>
    <row r="65" spans="1:77" x14ac:dyDescent="0.25">
      <c r="A65" t="s">
        <v>319</v>
      </c>
      <c r="B65" s="4" t="s">
        <v>0</v>
      </c>
      <c r="C65" s="4" t="s">
        <v>40</v>
      </c>
      <c r="D65" s="6">
        <f t="shared" si="1"/>
        <v>67</v>
      </c>
      <c r="E65" s="6">
        <v>68</v>
      </c>
      <c r="F65" s="6">
        <f t="shared" si="0"/>
        <v>1</v>
      </c>
      <c r="G65" s="4" t="s">
        <v>288</v>
      </c>
      <c r="H65" s="4" t="s">
        <v>239</v>
      </c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>
        <v>2</v>
      </c>
      <c r="AR65" s="5">
        <v>0.59</v>
      </c>
      <c r="AS65" s="5">
        <v>60</v>
      </c>
      <c r="AT65" s="5" t="s">
        <v>2</v>
      </c>
      <c r="AU65" s="5" t="s">
        <v>17</v>
      </c>
      <c r="AV65" s="5">
        <v>10</v>
      </c>
      <c r="AW65" s="5">
        <v>3.49</v>
      </c>
      <c r="AX65" s="5" t="s">
        <v>17</v>
      </c>
      <c r="AY65" s="5">
        <v>12</v>
      </c>
      <c r="AZ65" s="5">
        <v>11</v>
      </c>
      <c r="BA65" s="5">
        <v>63</v>
      </c>
      <c r="BB65" s="5">
        <v>2.38</v>
      </c>
      <c r="BC65" s="5" t="s">
        <v>2</v>
      </c>
      <c r="BD65" s="5" t="s">
        <v>17</v>
      </c>
      <c r="BE65" s="5">
        <v>0.47</v>
      </c>
      <c r="BF65" s="5" t="s">
        <v>2</v>
      </c>
      <c r="BG65" s="5">
        <v>1.68</v>
      </c>
      <c r="BH65" s="5">
        <v>760</v>
      </c>
      <c r="BI65" s="5">
        <v>12</v>
      </c>
      <c r="BJ65" s="5" t="s">
        <v>5</v>
      </c>
      <c r="BK65" s="5">
        <v>35</v>
      </c>
      <c r="BL65" s="5">
        <v>410</v>
      </c>
      <c r="BM65" s="5">
        <v>60</v>
      </c>
      <c r="BN65" s="5">
        <v>1.84</v>
      </c>
      <c r="BO65" s="5" t="s">
        <v>3</v>
      </c>
      <c r="BP65" s="5" t="s">
        <v>17</v>
      </c>
      <c r="BQ65" s="5" t="s">
        <v>2</v>
      </c>
      <c r="BR65" s="5">
        <v>10</v>
      </c>
      <c r="BS65" s="5" t="s">
        <v>18</v>
      </c>
      <c r="BT65" s="5" t="s">
        <v>5</v>
      </c>
      <c r="BU65" s="5" t="s">
        <v>2</v>
      </c>
      <c r="BV65" s="5" t="s">
        <v>2</v>
      </c>
      <c r="BW65" s="5">
        <v>35</v>
      </c>
      <c r="BX65" s="5" t="s">
        <v>2</v>
      </c>
      <c r="BY65" s="5">
        <v>750</v>
      </c>
    </row>
    <row r="66" spans="1:77" x14ac:dyDescent="0.25">
      <c r="A66" t="s">
        <v>319</v>
      </c>
      <c r="B66" s="4" t="s">
        <v>0</v>
      </c>
      <c r="C66" s="4" t="s">
        <v>41</v>
      </c>
      <c r="D66" s="6">
        <f t="shared" si="1"/>
        <v>68</v>
      </c>
      <c r="E66" s="6">
        <v>69</v>
      </c>
      <c r="F66" s="6">
        <f t="shared" ref="F66:F97" si="2">E66-D66</f>
        <v>1</v>
      </c>
      <c r="G66" s="4" t="s">
        <v>288</v>
      </c>
      <c r="H66" s="4" t="s">
        <v>239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>
        <v>1</v>
      </c>
      <c r="AR66" s="5">
        <v>0.62</v>
      </c>
      <c r="AS66" s="5">
        <v>60</v>
      </c>
      <c r="AT66" s="5" t="s">
        <v>2</v>
      </c>
      <c r="AU66" s="5" t="s">
        <v>17</v>
      </c>
      <c r="AV66" s="5">
        <v>10</v>
      </c>
      <c r="AW66" s="5">
        <v>6</v>
      </c>
      <c r="AX66" s="5" t="s">
        <v>17</v>
      </c>
      <c r="AY66" s="5">
        <v>11</v>
      </c>
      <c r="AZ66" s="5">
        <v>15</v>
      </c>
      <c r="BA66" s="5">
        <v>175</v>
      </c>
      <c r="BB66" s="5">
        <v>1.99</v>
      </c>
      <c r="BC66" s="5" t="s">
        <v>2</v>
      </c>
      <c r="BD66" s="5" t="s">
        <v>17</v>
      </c>
      <c r="BE66" s="5">
        <v>0.45</v>
      </c>
      <c r="BF66" s="5" t="s">
        <v>2</v>
      </c>
      <c r="BG66" s="5">
        <v>2.82</v>
      </c>
      <c r="BH66" s="5">
        <v>1310</v>
      </c>
      <c r="BI66" s="5">
        <v>18</v>
      </c>
      <c r="BJ66" s="5" t="s">
        <v>5</v>
      </c>
      <c r="BK66" s="5">
        <v>27</v>
      </c>
      <c r="BL66" s="5">
        <v>320</v>
      </c>
      <c r="BM66" s="5">
        <v>140</v>
      </c>
      <c r="BN66" s="5">
        <v>0.91</v>
      </c>
      <c r="BO66" s="5" t="s">
        <v>3</v>
      </c>
      <c r="BP66" s="5">
        <v>5</v>
      </c>
      <c r="BQ66" s="5" t="s">
        <v>2</v>
      </c>
      <c r="BR66" s="5">
        <v>7</v>
      </c>
      <c r="BS66" s="5" t="s">
        <v>18</v>
      </c>
      <c r="BT66" s="5" t="s">
        <v>5</v>
      </c>
      <c r="BU66" s="5" t="s">
        <v>2</v>
      </c>
      <c r="BV66" s="5" t="s">
        <v>2</v>
      </c>
      <c r="BW66" s="5">
        <v>91</v>
      </c>
      <c r="BX66" s="5" t="s">
        <v>2</v>
      </c>
      <c r="BY66" s="5">
        <v>830</v>
      </c>
    </row>
    <row r="67" spans="1:77" x14ac:dyDescent="0.25">
      <c r="A67" t="s">
        <v>319</v>
      </c>
      <c r="B67" s="4" t="s">
        <v>0</v>
      </c>
      <c r="C67" s="4" t="s">
        <v>42</v>
      </c>
      <c r="D67" s="6">
        <f t="shared" si="1"/>
        <v>69</v>
      </c>
      <c r="E67" s="6">
        <v>70</v>
      </c>
      <c r="F67" s="6">
        <f t="shared" si="2"/>
        <v>1</v>
      </c>
      <c r="G67" s="4" t="s">
        <v>288</v>
      </c>
      <c r="H67" s="4" t="s">
        <v>239</v>
      </c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 t="s">
        <v>8</v>
      </c>
      <c r="AR67" s="5">
        <v>0.39</v>
      </c>
      <c r="AS67" s="5">
        <v>40</v>
      </c>
      <c r="AT67" s="5">
        <v>120</v>
      </c>
      <c r="AU67" s="5" t="s">
        <v>17</v>
      </c>
      <c r="AV67" s="5">
        <v>20</v>
      </c>
      <c r="AW67" s="5">
        <v>9.1199999999999992</v>
      </c>
      <c r="AX67" s="5" t="s">
        <v>17</v>
      </c>
      <c r="AY67" s="5">
        <v>11</v>
      </c>
      <c r="AZ67" s="5">
        <v>12</v>
      </c>
      <c r="BA67" s="5">
        <v>111</v>
      </c>
      <c r="BB67" s="5">
        <v>2.2799999999999998</v>
      </c>
      <c r="BC67" s="5" t="s">
        <v>2</v>
      </c>
      <c r="BD67" s="5" t="s">
        <v>17</v>
      </c>
      <c r="BE67" s="5">
        <v>0.31</v>
      </c>
      <c r="BF67" s="5" t="s">
        <v>2</v>
      </c>
      <c r="BG67" s="5">
        <v>4.1399999999999997</v>
      </c>
      <c r="BH67" s="5">
        <v>2080</v>
      </c>
      <c r="BI67" s="5" t="s">
        <v>17</v>
      </c>
      <c r="BJ67" s="5" t="s">
        <v>5</v>
      </c>
      <c r="BK67" s="5">
        <v>15</v>
      </c>
      <c r="BL67" s="5">
        <v>270</v>
      </c>
      <c r="BM67" s="5">
        <v>40</v>
      </c>
      <c r="BN67" s="5">
        <v>0.47</v>
      </c>
      <c r="BO67" s="5" t="s">
        <v>3</v>
      </c>
      <c r="BP67" s="5" t="s">
        <v>17</v>
      </c>
      <c r="BQ67" s="5" t="s">
        <v>2</v>
      </c>
      <c r="BR67" s="5">
        <v>13</v>
      </c>
      <c r="BS67" s="5" t="s">
        <v>18</v>
      </c>
      <c r="BT67" s="5" t="s">
        <v>5</v>
      </c>
      <c r="BU67" s="5" t="s">
        <v>2</v>
      </c>
      <c r="BV67" s="5" t="s">
        <v>2</v>
      </c>
      <c r="BW67" s="5">
        <v>31</v>
      </c>
      <c r="BX67" s="5" t="s">
        <v>2</v>
      </c>
      <c r="BY67" s="5">
        <v>50</v>
      </c>
    </row>
    <row r="68" spans="1:77" x14ac:dyDescent="0.25">
      <c r="A68" t="s">
        <v>319</v>
      </c>
      <c r="B68" s="4" t="s">
        <v>0</v>
      </c>
      <c r="C68" s="4" t="s">
        <v>43</v>
      </c>
      <c r="D68" s="6">
        <f t="shared" si="1"/>
        <v>70</v>
      </c>
      <c r="E68" s="6">
        <v>71</v>
      </c>
      <c r="F68" s="6">
        <f t="shared" si="2"/>
        <v>1</v>
      </c>
      <c r="G68" s="4" t="s">
        <v>288</v>
      </c>
      <c r="H68" s="4" t="s">
        <v>239</v>
      </c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>
        <v>2</v>
      </c>
      <c r="AR68" s="5">
        <v>0.57999999999999996</v>
      </c>
      <c r="AS68" s="5">
        <v>60</v>
      </c>
      <c r="AT68" s="5" t="s">
        <v>2</v>
      </c>
      <c r="AU68" s="5" t="s">
        <v>17</v>
      </c>
      <c r="AV68" s="5" t="s">
        <v>3</v>
      </c>
      <c r="AW68" s="5">
        <v>5.31</v>
      </c>
      <c r="AX68" s="5" t="s">
        <v>17</v>
      </c>
      <c r="AY68" s="5">
        <v>18</v>
      </c>
      <c r="AZ68" s="5">
        <v>19</v>
      </c>
      <c r="BA68" s="5">
        <v>109</v>
      </c>
      <c r="BB68" s="5">
        <v>3.11</v>
      </c>
      <c r="BC68" s="5" t="s">
        <v>2</v>
      </c>
      <c r="BD68" s="5" t="s">
        <v>17</v>
      </c>
      <c r="BE68" s="5">
        <v>0.43</v>
      </c>
      <c r="BF68" s="5" t="s">
        <v>2</v>
      </c>
      <c r="BG68" s="5">
        <v>2.56</v>
      </c>
      <c r="BH68" s="5">
        <v>1140</v>
      </c>
      <c r="BI68" s="5">
        <v>17</v>
      </c>
      <c r="BJ68" s="5" t="s">
        <v>5</v>
      </c>
      <c r="BK68" s="5">
        <v>41</v>
      </c>
      <c r="BL68" s="5">
        <v>440</v>
      </c>
      <c r="BM68" s="5">
        <v>40</v>
      </c>
      <c r="BN68" s="5">
        <v>2.38</v>
      </c>
      <c r="BO68" s="5">
        <v>10</v>
      </c>
      <c r="BP68" s="5">
        <v>6</v>
      </c>
      <c r="BQ68" s="5" t="s">
        <v>2</v>
      </c>
      <c r="BR68" s="5">
        <v>5</v>
      </c>
      <c r="BS68" s="5" t="s">
        <v>18</v>
      </c>
      <c r="BT68" s="5" t="s">
        <v>5</v>
      </c>
      <c r="BU68" s="5" t="s">
        <v>2</v>
      </c>
      <c r="BV68" s="5" t="s">
        <v>2</v>
      </c>
      <c r="BW68" s="5">
        <v>41</v>
      </c>
      <c r="BX68" s="5" t="s">
        <v>2</v>
      </c>
      <c r="BY68" s="5">
        <v>450</v>
      </c>
    </row>
    <row r="69" spans="1:77" x14ac:dyDescent="0.25">
      <c r="A69" t="s">
        <v>319</v>
      </c>
      <c r="B69" s="4" t="s">
        <v>0</v>
      </c>
      <c r="C69" s="4" t="s">
        <v>44</v>
      </c>
      <c r="D69" s="6">
        <f t="shared" si="1"/>
        <v>71</v>
      </c>
      <c r="E69" s="6">
        <v>72</v>
      </c>
      <c r="F69" s="6">
        <f t="shared" si="2"/>
        <v>1</v>
      </c>
      <c r="G69" s="4" t="s">
        <v>288</v>
      </c>
      <c r="H69" s="4" t="s">
        <v>239</v>
      </c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>
        <v>2</v>
      </c>
      <c r="AR69" s="5">
        <v>0.81</v>
      </c>
      <c r="AS69" s="5">
        <v>80</v>
      </c>
      <c r="AT69" s="5">
        <v>390</v>
      </c>
      <c r="AU69" s="5" t="s">
        <v>17</v>
      </c>
      <c r="AV69" s="5">
        <v>10</v>
      </c>
      <c r="AW69" s="5">
        <v>4.3600000000000003</v>
      </c>
      <c r="AX69" s="5" t="s">
        <v>17</v>
      </c>
      <c r="AY69" s="5">
        <v>23</v>
      </c>
      <c r="AZ69" s="5">
        <v>19</v>
      </c>
      <c r="BA69" s="5">
        <v>69</v>
      </c>
      <c r="BB69" s="5">
        <v>3.7</v>
      </c>
      <c r="BC69" s="5" t="s">
        <v>2</v>
      </c>
      <c r="BD69" s="5" t="s">
        <v>17</v>
      </c>
      <c r="BE69" s="5">
        <v>0.59</v>
      </c>
      <c r="BF69" s="5" t="s">
        <v>2</v>
      </c>
      <c r="BG69" s="5">
        <v>2.17</v>
      </c>
      <c r="BH69" s="5">
        <v>940</v>
      </c>
      <c r="BI69" s="5">
        <v>20</v>
      </c>
      <c r="BJ69" s="5" t="s">
        <v>5</v>
      </c>
      <c r="BK69" s="5">
        <v>48</v>
      </c>
      <c r="BL69" s="5">
        <v>440</v>
      </c>
      <c r="BM69" s="5">
        <v>60</v>
      </c>
      <c r="BN69" s="5">
        <v>3.36</v>
      </c>
      <c r="BO69" s="5">
        <v>10</v>
      </c>
      <c r="BP69" s="5">
        <v>6</v>
      </c>
      <c r="BQ69" s="5" t="s">
        <v>2</v>
      </c>
      <c r="BR69" s="5">
        <v>6</v>
      </c>
      <c r="BS69" s="5" t="s">
        <v>18</v>
      </c>
      <c r="BT69" s="5" t="s">
        <v>5</v>
      </c>
      <c r="BU69" s="5" t="s">
        <v>2</v>
      </c>
      <c r="BV69" s="5" t="s">
        <v>2</v>
      </c>
      <c r="BW69" s="5">
        <v>52</v>
      </c>
      <c r="BX69" s="5" t="s">
        <v>2</v>
      </c>
      <c r="BY69" s="5">
        <v>550</v>
      </c>
    </row>
    <row r="70" spans="1:77" x14ac:dyDescent="0.25">
      <c r="A70" t="s">
        <v>319</v>
      </c>
      <c r="B70" s="4" t="s">
        <v>0</v>
      </c>
      <c r="C70" s="4" t="s">
        <v>45</v>
      </c>
      <c r="D70" s="6">
        <f t="shared" si="1"/>
        <v>72</v>
      </c>
      <c r="E70" s="6">
        <v>73</v>
      </c>
      <c r="F70" s="6">
        <f t="shared" si="2"/>
        <v>1</v>
      </c>
      <c r="G70" s="4" t="s">
        <v>288</v>
      </c>
      <c r="H70" s="4" t="s">
        <v>239</v>
      </c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>
        <v>1</v>
      </c>
      <c r="AR70" s="5">
        <v>0.56000000000000005</v>
      </c>
      <c r="AS70" s="5">
        <v>60</v>
      </c>
      <c r="AT70" s="5">
        <v>210</v>
      </c>
      <c r="AU70" s="5" t="s">
        <v>17</v>
      </c>
      <c r="AV70" s="5">
        <v>10</v>
      </c>
      <c r="AW70" s="5">
        <v>5.87</v>
      </c>
      <c r="AX70" s="5" t="s">
        <v>17</v>
      </c>
      <c r="AY70" s="5">
        <v>14</v>
      </c>
      <c r="AZ70" s="5">
        <v>14</v>
      </c>
      <c r="BA70" s="5">
        <v>164</v>
      </c>
      <c r="BB70" s="5">
        <v>2.6</v>
      </c>
      <c r="BC70" s="5" t="s">
        <v>2</v>
      </c>
      <c r="BD70" s="5" t="s">
        <v>17</v>
      </c>
      <c r="BE70" s="5">
        <v>0.41</v>
      </c>
      <c r="BF70" s="5" t="s">
        <v>2</v>
      </c>
      <c r="BG70" s="5">
        <v>2.77</v>
      </c>
      <c r="BH70" s="5">
        <v>1330</v>
      </c>
      <c r="BI70" s="5">
        <v>19</v>
      </c>
      <c r="BJ70" s="5" t="s">
        <v>5</v>
      </c>
      <c r="BK70" s="5">
        <v>32</v>
      </c>
      <c r="BL70" s="5">
        <v>320</v>
      </c>
      <c r="BM70" s="5">
        <v>40</v>
      </c>
      <c r="BN70" s="5">
        <v>1.54</v>
      </c>
      <c r="BO70" s="5" t="s">
        <v>3</v>
      </c>
      <c r="BP70" s="5">
        <v>5</v>
      </c>
      <c r="BQ70" s="5" t="s">
        <v>2</v>
      </c>
      <c r="BR70" s="5">
        <v>7</v>
      </c>
      <c r="BS70" s="5" t="s">
        <v>18</v>
      </c>
      <c r="BT70" s="5" t="s">
        <v>5</v>
      </c>
      <c r="BU70" s="5" t="s">
        <v>2</v>
      </c>
      <c r="BV70" s="5" t="s">
        <v>2</v>
      </c>
      <c r="BW70" s="5">
        <v>45</v>
      </c>
      <c r="BX70" s="5" t="s">
        <v>2</v>
      </c>
      <c r="BY70" s="5">
        <v>120</v>
      </c>
    </row>
    <row r="71" spans="1:77" x14ac:dyDescent="0.25">
      <c r="A71" t="s">
        <v>319</v>
      </c>
      <c r="B71" s="4" t="s">
        <v>0</v>
      </c>
      <c r="C71" s="4" t="s">
        <v>46</v>
      </c>
      <c r="D71" s="6">
        <f t="shared" si="1"/>
        <v>73</v>
      </c>
      <c r="E71" s="6">
        <v>74</v>
      </c>
      <c r="F71" s="6">
        <f t="shared" si="2"/>
        <v>1</v>
      </c>
      <c r="G71" s="4" t="s">
        <v>288</v>
      </c>
      <c r="H71" s="4" t="s">
        <v>239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>
        <v>1</v>
      </c>
      <c r="AR71" s="5">
        <v>0.53</v>
      </c>
      <c r="AS71" s="5">
        <v>70</v>
      </c>
      <c r="AT71" s="5">
        <v>2180</v>
      </c>
      <c r="AU71" s="5" t="s">
        <v>17</v>
      </c>
      <c r="AV71" s="5" t="s">
        <v>3</v>
      </c>
      <c r="AW71" s="5">
        <v>6.86</v>
      </c>
      <c r="AX71" s="5" t="s">
        <v>17</v>
      </c>
      <c r="AY71" s="5">
        <v>13</v>
      </c>
      <c r="AZ71" s="5">
        <v>18</v>
      </c>
      <c r="BA71" s="5">
        <v>127</v>
      </c>
      <c r="BB71" s="5">
        <v>2.16</v>
      </c>
      <c r="BC71" s="5" t="s">
        <v>2</v>
      </c>
      <c r="BD71" s="5" t="s">
        <v>17</v>
      </c>
      <c r="BE71" s="5">
        <v>0.41</v>
      </c>
      <c r="BF71" s="5" t="s">
        <v>2</v>
      </c>
      <c r="BG71" s="5">
        <v>3.28</v>
      </c>
      <c r="BH71" s="5">
        <v>1540</v>
      </c>
      <c r="BI71" s="5" t="s">
        <v>17</v>
      </c>
      <c r="BJ71" s="5" t="s">
        <v>5</v>
      </c>
      <c r="BK71" s="5">
        <v>21</v>
      </c>
      <c r="BL71" s="5">
        <v>230</v>
      </c>
      <c r="BM71" s="5">
        <v>20</v>
      </c>
      <c r="BN71" s="5">
        <v>0.61</v>
      </c>
      <c r="BO71" s="5" t="s">
        <v>3</v>
      </c>
      <c r="BP71" s="5">
        <v>5</v>
      </c>
      <c r="BQ71" s="5" t="s">
        <v>2</v>
      </c>
      <c r="BR71" s="5">
        <v>19</v>
      </c>
      <c r="BS71" s="5" t="s">
        <v>18</v>
      </c>
      <c r="BT71" s="5" t="s">
        <v>5</v>
      </c>
      <c r="BU71" s="5" t="s">
        <v>2</v>
      </c>
      <c r="BV71" s="5" t="s">
        <v>2</v>
      </c>
      <c r="BW71" s="5">
        <v>49</v>
      </c>
      <c r="BX71" s="5" t="s">
        <v>2</v>
      </c>
      <c r="BY71" s="5">
        <v>10</v>
      </c>
    </row>
    <row r="72" spans="1:77" x14ac:dyDescent="0.25">
      <c r="A72" t="s">
        <v>319</v>
      </c>
      <c r="B72" s="4" t="s">
        <v>0</v>
      </c>
      <c r="C72" s="4" t="s">
        <v>47</v>
      </c>
      <c r="D72" s="6">
        <v>74</v>
      </c>
      <c r="E72" s="6">
        <v>75</v>
      </c>
      <c r="F72" s="6">
        <f t="shared" si="2"/>
        <v>1</v>
      </c>
      <c r="G72" s="4" t="s">
        <v>288</v>
      </c>
      <c r="H72" s="4" t="s">
        <v>239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>
        <v>1</v>
      </c>
      <c r="AR72" s="5">
        <v>0.55000000000000004</v>
      </c>
      <c r="AS72" s="5">
        <v>50</v>
      </c>
      <c r="AT72" s="5">
        <v>8360</v>
      </c>
      <c r="AU72" s="5" t="s">
        <v>17</v>
      </c>
      <c r="AV72" s="5">
        <v>10</v>
      </c>
      <c r="AW72" s="5">
        <v>8.5299999999999994</v>
      </c>
      <c r="AX72" s="5" t="s">
        <v>17</v>
      </c>
      <c r="AY72" s="5">
        <v>12</v>
      </c>
      <c r="AZ72" s="5">
        <v>15</v>
      </c>
      <c r="BA72" s="5">
        <v>76</v>
      </c>
      <c r="BB72" s="5">
        <v>2.64</v>
      </c>
      <c r="BC72" s="5" t="s">
        <v>2</v>
      </c>
      <c r="BD72" s="5" t="s">
        <v>17</v>
      </c>
      <c r="BE72" s="5">
        <v>0.42</v>
      </c>
      <c r="BF72" s="5" t="s">
        <v>2</v>
      </c>
      <c r="BG72" s="5">
        <v>4.05</v>
      </c>
      <c r="BH72" s="5">
        <v>1970</v>
      </c>
      <c r="BI72" s="5">
        <v>7</v>
      </c>
      <c r="BJ72" s="5" t="s">
        <v>5</v>
      </c>
      <c r="BK72" s="5">
        <v>14</v>
      </c>
      <c r="BL72" s="5">
        <v>280</v>
      </c>
      <c r="BM72" s="5">
        <v>20</v>
      </c>
      <c r="BN72" s="5">
        <v>1.33</v>
      </c>
      <c r="BO72" s="5">
        <v>10</v>
      </c>
      <c r="BP72" s="5" t="s">
        <v>17</v>
      </c>
      <c r="BQ72" s="5" t="s">
        <v>2</v>
      </c>
      <c r="BR72" s="5">
        <v>40</v>
      </c>
      <c r="BS72" s="5" t="s">
        <v>18</v>
      </c>
      <c r="BT72" s="5" t="s">
        <v>5</v>
      </c>
      <c r="BU72" s="5" t="s">
        <v>2</v>
      </c>
      <c r="BV72" s="5" t="s">
        <v>2</v>
      </c>
      <c r="BW72" s="5">
        <v>32</v>
      </c>
      <c r="BX72" s="5" t="s">
        <v>2</v>
      </c>
      <c r="BY72" s="5">
        <v>100</v>
      </c>
    </row>
    <row r="73" spans="1:77" x14ac:dyDescent="0.25">
      <c r="A73" t="s">
        <v>319</v>
      </c>
      <c r="B73" s="4" t="s">
        <v>0</v>
      </c>
      <c r="C73" s="4" t="s">
        <v>48</v>
      </c>
      <c r="D73" s="6">
        <f t="shared" ref="D73:D82" si="3">E72</f>
        <v>75</v>
      </c>
      <c r="E73" s="6">
        <v>76</v>
      </c>
      <c r="F73" s="6">
        <f t="shared" si="2"/>
        <v>1</v>
      </c>
      <c r="G73" s="4" t="s">
        <v>288</v>
      </c>
      <c r="H73" s="4" t="s">
        <v>239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>
        <v>1</v>
      </c>
      <c r="AR73" s="5">
        <v>0.5</v>
      </c>
      <c r="AS73" s="5">
        <v>80</v>
      </c>
      <c r="AT73" s="5">
        <v>3460</v>
      </c>
      <c r="AU73" s="5" t="s">
        <v>17</v>
      </c>
      <c r="AV73" s="5" t="s">
        <v>3</v>
      </c>
      <c r="AW73" s="5">
        <v>4.33</v>
      </c>
      <c r="AX73" s="5" t="s">
        <v>17</v>
      </c>
      <c r="AY73" s="5">
        <v>20</v>
      </c>
      <c r="AZ73" s="5">
        <v>14</v>
      </c>
      <c r="BA73" s="5">
        <v>70</v>
      </c>
      <c r="BB73" s="5">
        <v>3.06</v>
      </c>
      <c r="BC73" s="5" t="s">
        <v>2</v>
      </c>
      <c r="BD73" s="5" t="s">
        <v>17</v>
      </c>
      <c r="BE73" s="5">
        <v>0.38</v>
      </c>
      <c r="BF73" s="5" t="s">
        <v>2</v>
      </c>
      <c r="BG73" s="5">
        <v>2.08</v>
      </c>
      <c r="BH73" s="5">
        <v>1060</v>
      </c>
      <c r="BI73" s="5">
        <v>11</v>
      </c>
      <c r="BJ73" s="5" t="s">
        <v>5</v>
      </c>
      <c r="BK73" s="5">
        <v>25</v>
      </c>
      <c r="BL73" s="5">
        <v>380</v>
      </c>
      <c r="BM73" s="5">
        <v>20</v>
      </c>
      <c r="BN73" s="5">
        <v>2.5099999999999998</v>
      </c>
      <c r="BO73" s="5" t="s">
        <v>3</v>
      </c>
      <c r="BP73" s="5" t="s">
        <v>17</v>
      </c>
      <c r="BQ73" s="5" t="s">
        <v>2</v>
      </c>
      <c r="BR73" s="5">
        <v>20</v>
      </c>
      <c r="BS73" s="5" t="s">
        <v>18</v>
      </c>
      <c r="BT73" s="5" t="s">
        <v>5</v>
      </c>
      <c r="BU73" s="5" t="s">
        <v>2</v>
      </c>
      <c r="BV73" s="5" t="s">
        <v>2</v>
      </c>
      <c r="BW73" s="5">
        <v>24</v>
      </c>
      <c r="BX73" s="5" t="s">
        <v>2</v>
      </c>
      <c r="BY73" s="5">
        <v>390</v>
      </c>
    </row>
    <row r="74" spans="1:77" x14ac:dyDescent="0.25">
      <c r="A74" t="s">
        <v>319</v>
      </c>
      <c r="B74" s="4" t="s">
        <v>0</v>
      </c>
      <c r="C74" s="4" t="s">
        <v>49</v>
      </c>
      <c r="D74" s="6">
        <f t="shared" si="3"/>
        <v>76</v>
      </c>
      <c r="E74" s="6">
        <v>77</v>
      </c>
      <c r="F74" s="6">
        <f t="shared" si="2"/>
        <v>1</v>
      </c>
      <c r="G74" s="4" t="s">
        <v>288</v>
      </c>
      <c r="H74" s="4" t="s">
        <v>239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 t="s">
        <v>8</v>
      </c>
      <c r="AR74" s="5">
        <v>0.43</v>
      </c>
      <c r="AS74" s="5">
        <v>40</v>
      </c>
      <c r="AT74" s="5">
        <v>1310</v>
      </c>
      <c r="AU74" s="5" t="s">
        <v>17</v>
      </c>
      <c r="AV74" s="5" t="s">
        <v>3</v>
      </c>
      <c r="AW74" s="5">
        <v>8.64</v>
      </c>
      <c r="AX74" s="5" t="s">
        <v>17</v>
      </c>
      <c r="AY74" s="5">
        <v>14</v>
      </c>
      <c r="AZ74" s="5">
        <v>11</v>
      </c>
      <c r="BA74" s="5">
        <v>40</v>
      </c>
      <c r="BB74" s="5">
        <v>3.17</v>
      </c>
      <c r="BC74" s="5" t="s">
        <v>2</v>
      </c>
      <c r="BD74" s="5" t="s">
        <v>17</v>
      </c>
      <c r="BE74" s="5">
        <v>0.36</v>
      </c>
      <c r="BF74" s="5" t="s">
        <v>2</v>
      </c>
      <c r="BG74" s="5">
        <v>3.97</v>
      </c>
      <c r="BH74" s="5">
        <v>2000</v>
      </c>
      <c r="BI74" s="5">
        <v>9</v>
      </c>
      <c r="BJ74" s="5" t="s">
        <v>5</v>
      </c>
      <c r="BK74" s="5">
        <v>15</v>
      </c>
      <c r="BL74" s="5">
        <v>550</v>
      </c>
      <c r="BM74" s="5">
        <v>20</v>
      </c>
      <c r="BN74" s="5">
        <v>1.68</v>
      </c>
      <c r="BO74" s="5" t="s">
        <v>3</v>
      </c>
      <c r="BP74" s="5" t="s">
        <v>17</v>
      </c>
      <c r="BQ74" s="5" t="s">
        <v>2</v>
      </c>
      <c r="BR74" s="5">
        <v>13</v>
      </c>
      <c r="BS74" s="5" t="s">
        <v>18</v>
      </c>
      <c r="BT74" s="5" t="s">
        <v>5</v>
      </c>
      <c r="BU74" s="5" t="s">
        <v>2</v>
      </c>
      <c r="BV74" s="5" t="s">
        <v>2</v>
      </c>
      <c r="BW74" s="5">
        <v>29</v>
      </c>
      <c r="BX74" s="5" t="s">
        <v>2</v>
      </c>
      <c r="BY74" s="5">
        <v>60</v>
      </c>
    </row>
    <row r="75" spans="1:77" x14ac:dyDescent="0.25">
      <c r="A75" t="s">
        <v>319</v>
      </c>
      <c r="B75" s="4" t="s">
        <v>0</v>
      </c>
      <c r="C75" s="4" t="s">
        <v>50</v>
      </c>
      <c r="D75" s="6">
        <f t="shared" si="3"/>
        <v>77</v>
      </c>
      <c r="E75" s="6">
        <v>78</v>
      </c>
      <c r="F75" s="6">
        <f t="shared" si="2"/>
        <v>1</v>
      </c>
      <c r="G75" s="4" t="s">
        <v>288</v>
      </c>
      <c r="H75" s="4" t="s">
        <v>239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 t="s">
        <v>8</v>
      </c>
      <c r="AR75" s="5">
        <v>0.42</v>
      </c>
      <c r="AS75" s="5">
        <v>40</v>
      </c>
      <c r="AT75" s="5">
        <v>880</v>
      </c>
      <c r="AU75" s="5" t="s">
        <v>17</v>
      </c>
      <c r="AV75" s="5" t="s">
        <v>3</v>
      </c>
      <c r="AW75" s="5">
        <v>9.2200000000000006</v>
      </c>
      <c r="AX75" s="5" t="s">
        <v>17</v>
      </c>
      <c r="AY75" s="5">
        <v>14</v>
      </c>
      <c r="AZ75" s="5">
        <v>13</v>
      </c>
      <c r="BA75" s="5">
        <v>25</v>
      </c>
      <c r="BB75" s="5">
        <v>2.87</v>
      </c>
      <c r="BC75" s="5" t="s">
        <v>2</v>
      </c>
      <c r="BD75" s="5" t="s">
        <v>17</v>
      </c>
      <c r="BE75" s="5">
        <v>0.35</v>
      </c>
      <c r="BF75" s="5" t="s">
        <v>2</v>
      </c>
      <c r="BG75" s="5">
        <v>4.32</v>
      </c>
      <c r="BH75" s="5">
        <v>1870</v>
      </c>
      <c r="BI75" s="5">
        <v>11</v>
      </c>
      <c r="BJ75" s="5" t="s">
        <v>5</v>
      </c>
      <c r="BK75" s="5">
        <v>14</v>
      </c>
      <c r="BL75" s="5">
        <v>650</v>
      </c>
      <c r="BM75" s="5">
        <v>20</v>
      </c>
      <c r="BN75" s="5">
        <v>1.62</v>
      </c>
      <c r="BO75" s="5" t="s">
        <v>3</v>
      </c>
      <c r="BP75" s="5" t="s">
        <v>17</v>
      </c>
      <c r="BQ75" s="5" t="s">
        <v>2</v>
      </c>
      <c r="BR75" s="5">
        <v>7</v>
      </c>
      <c r="BS75" s="5" t="s">
        <v>18</v>
      </c>
      <c r="BT75" s="5" t="s">
        <v>5</v>
      </c>
      <c r="BU75" s="5" t="s">
        <v>2</v>
      </c>
      <c r="BV75" s="5" t="s">
        <v>2</v>
      </c>
      <c r="BW75" s="5">
        <v>25</v>
      </c>
      <c r="BX75" s="5" t="s">
        <v>2</v>
      </c>
      <c r="BY75" s="5">
        <v>230</v>
      </c>
    </row>
    <row r="76" spans="1:77" x14ac:dyDescent="0.25">
      <c r="A76" t="s">
        <v>319</v>
      </c>
      <c r="B76" s="4" t="s">
        <v>0</v>
      </c>
      <c r="C76" s="4" t="s">
        <v>51</v>
      </c>
      <c r="D76" s="6">
        <f t="shared" si="3"/>
        <v>78</v>
      </c>
      <c r="E76" s="6">
        <v>79</v>
      </c>
      <c r="F76" s="6">
        <f t="shared" si="2"/>
        <v>1</v>
      </c>
      <c r="G76" s="4" t="s">
        <v>288</v>
      </c>
      <c r="H76" s="4" t="s">
        <v>239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>
        <v>1</v>
      </c>
      <c r="AR76" s="5">
        <v>0.49</v>
      </c>
      <c r="AS76" s="5">
        <v>30</v>
      </c>
      <c r="AT76" s="5">
        <v>410</v>
      </c>
      <c r="AU76" s="5" t="s">
        <v>17</v>
      </c>
      <c r="AV76" s="5" t="s">
        <v>3</v>
      </c>
      <c r="AW76" s="5">
        <v>3.72</v>
      </c>
      <c r="AX76" s="5" t="s">
        <v>17</v>
      </c>
      <c r="AY76" s="5">
        <v>11</v>
      </c>
      <c r="AZ76" s="5">
        <v>16</v>
      </c>
      <c r="BA76" s="5">
        <v>42</v>
      </c>
      <c r="BB76" s="5">
        <v>2.11</v>
      </c>
      <c r="BC76" s="5" t="s">
        <v>2</v>
      </c>
      <c r="BD76" s="5" t="s">
        <v>17</v>
      </c>
      <c r="BE76" s="5">
        <v>0.38</v>
      </c>
      <c r="BF76" s="5" t="s">
        <v>2</v>
      </c>
      <c r="BG76" s="5">
        <v>1.7</v>
      </c>
      <c r="BH76" s="5">
        <v>680</v>
      </c>
      <c r="BI76" s="5">
        <v>17</v>
      </c>
      <c r="BJ76" s="5" t="s">
        <v>5</v>
      </c>
      <c r="BK76" s="5">
        <v>21</v>
      </c>
      <c r="BL76" s="5">
        <v>1540</v>
      </c>
      <c r="BM76" s="5">
        <v>30</v>
      </c>
      <c r="BN76" s="5">
        <v>1.66</v>
      </c>
      <c r="BO76" s="5">
        <v>10</v>
      </c>
      <c r="BP76" s="5" t="s">
        <v>17</v>
      </c>
      <c r="BQ76" s="5" t="s">
        <v>2</v>
      </c>
      <c r="BR76" s="5">
        <v>14</v>
      </c>
      <c r="BS76" s="5" t="s">
        <v>18</v>
      </c>
      <c r="BT76" s="5" t="s">
        <v>5</v>
      </c>
      <c r="BU76" s="5" t="s">
        <v>2</v>
      </c>
      <c r="BV76" s="5" t="s">
        <v>2</v>
      </c>
      <c r="BW76" s="5">
        <v>27</v>
      </c>
      <c r="BX76" s="5" t="s">
        <v>2</v>
      </c>
      <c r="BY76" s="5">
        <v>220</v>
      </c>
    </row>
    <row r="77" spans="1:77" x14ac:dyDescent="0.25">
      <c r="A77" t="s">
        <v>319</v>
      </c>
      <c r="B77" s="4" t="s">
        <v>0</v>
      </c>
      <c r="C77" s="4" t="s">
        <v>52</v>
      </c>
      <c r="D77" s="6">
        <f t="shared" si="3"/>
        <v>79</v>
      </c>
      <c r="E77" s="6">
        <v>80</v>
      </c>
      <c r="F77" s="6">
        <f t="shared" si="2"/>
        <v>1</v>
      </c>
      <c r="G77" s="4" t="s">
        <v>288</v>
      </c>
      <c r="H77" s="4" t="s">
        <v>239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 t="s">
        <v>8</v>
      </c>
      <c r="AR77" s="5">
        <v>0.39</v>
      </c>
      <c r="AS77" s="5">
        <v>40</v>
      </c>
      <c r="AT77" s="5">
        <v>160</v>
      </c>
      <c r="AU77" s="5" t="s">
        <v>17</v>
      </c>
      <c r="AV77" s="5">
        <v>10</v>
      </c>
      <c r="AW77" s="5">
        <v>7.46</v>
      </c>
      <c r="AX77" s="5" t="s">
        <v>17</v>
      </c>
      <c r="AY77" s="5">
        <v>14</v>
      </c>
      <c r="AZ77" s="5">
        <v>15</v>
      </c>
      <c r="BA77" s="5">
        <v>39</v>
      </c>
      <c r="BB77" s="5">
        <v>2.23</v>
      </c>
      <c r="BC77" s="5" t="s">
        <v>2</v>
      </c>
      <c r="BD77" s="5" t="s">
        <v>17</v>
      </c>
      <c r="BE77" s="5">
        <v>0.32</v>
      </c>
      <c r="BF77" s="5" t="s">
        <v>2</v>
      </c>
      <c r="BG77" s="5">
        <v>3.47</v>
      </c>
      <c r="BH77" s="5">
        <v>1460</v>
      </c>
      <c r="BI77" s="5">
        <v>19</v>
      </c>
      <c r="BJ77" s="5" t="s">
        <v>5</v>
      </c>
      <c r="BK77" s="5">
        <v>25</v>
      </c>
      <c r="BL77" s="5">
        <v>1350</v>
      </c>
      <c r="BM77" s="5">
        <v>40</v>
      </c>
      <c r="BN77" s="5">
        <v>1.2</v>
      </c>
      <c r="BO77" s="5">
        <v>10</v>
      </c>
      <c r="BP77" s="5">
        <v>5</v>
      </c>
      <c r="BQ77" s="5" t="s">
        <v>2</v>
      </c>
      <c r="BR77" s="5">
        <v>7</v>
      </c>
      <c r="BS77" s="5" t="s">
        <v>18</v>
      </c>
      <c r="BT77" s="5" t="s">
        <v>5</v>
      </c>
      <c r="BU77" s="5" t="s">
        <v>2</v>
      </c>
      <c r="BV77" s="5" t="s">
        <v>2</v>
      </c>
      <c r="BW77" s="5">
        <v>37</v>
      </c>
      <c r="BX77" s="5" t="s">
        <v>2</v>
      </c>
      <c r="BY77" s="5">
        <v>450</v>
      </c>
    </row>
    <row r="78" spans="1:77" x14ac:dyDescent="0.25">
      <c r="A78" t="s">
        <v>319</v>
      </c>
      <c r="B78" s="4" t="s">
        <v>0</v>
      </c>
      <c r="C78" s="4" t="s">
        <v>53</v>
      </c>
      <c r="D78" s="6">
        <f t="shared" si="3"/>
        <v>80</v>
      </c>
      <c r="E78" s="6">
        <v>81</v>
      </c>
      <c r="F78" s="6">
        <f t="shared" si="2"/>
        <v>1</v>
      </c>
      <c r="G78" s="4" t="s">
        <v>288</v>
      </c>
      <c r="H78" s="4" t="s">
        <v>239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 t="s">
        <v>8</v>
      </c>
      <c r="AR78" s="5">
        <v>0.54</v>
      </c>
      <c r="AS78" s="5">
        <v>40</v>
      </c>
      <c r="AT78" s="5">
        <v>120</v>
      </c>
      <c r="AU78" s="5" t="s">
        <v>17</v>
      </c>
      <c r="AV78" s="5" t="s">
        <v>3</v>
      </c>
      <c r="AW78" s="5">
        <v>7.69</v>
      </c>
      <c r="AX78" s="5" t="s">
        <v>17</v>
      </c>
      <c r="AY78" s="5">
        <v>13</v>
      </c>
      <c r="AZ78" s="5">
        <v>21</v>
      </c>
      <c r="BA78" s="5">
        <v>50</v>
      </c>
      <c r="BB78" s="5">
        <v>2</v>
      </c>
      <c r="BC78" s="5" t="s">
        <v>2</v>
      </c>
      <c r="BD78" s="5" t="s">
        <v>17</v>
      </c>
      <c r="BE78" s="5">
        <v>0.41</v>
      </c>
      <c r="BF78" s="5" t="s">
        <v>2</v>
      </c>
      <c r="BG78" s="5">
        <v>3.83</v>
      </c>
      <c r="BH78" s="5">
        <v>1200</v>
      </c>
      <c r="BI78" s="5">
        <v>19</v>
      </c>
      <c r="BJ78" s="5" t="s">
        <v>5</v>
      </c>
      <c r="BK78" s="5">
        <v>28</v>
      </c>
      <c r="BL78" s="5">
        <v>1210</v>
      </c>
      <c r="BM78" s="5">
        <v>60</v>
      </c>
      <c r="BN78" s="5">
        <v>1.33</v>
      </c>
      <c r="BO78" s="5">
        <v>10</v>
      </c>
      <c r="BP78" s="5">
        <v>5</v>
      </c>
      <c r="BQ78" s="5" t="s">
        <v>2</v>
      </c>
      <c r="BR78" s="5">
        <v>8</v>
      </c>
      <c r="BS78" s="5" t="s">
        <v>18</v>
      </c>
      <c r="BT78" s="5" t="s">
        <v>5</v>
      </c>
      <c r="BU78" s="5" t="s">
        <v>2</v>
      </c>
      <c r="BV78" s="5" t="s">
        <v>2</v>
      </c>
      <c r="BW78" s="5">
        <v>51</v>
      </c>
      <c r="BX78" s="5" t="s">
        <v>2</v>
      </c>
      <c r="BY78" s="5">
        <v>780</v>
      </c>
    </row>
    <row r="79" spans="1:77" x14ac:dyDescent="0.25">
      <c r="A79" t="s">
        <v>319</v>
      </c>
      <c r="B79" s="4" t="s">
        <v>0</v>
      </c>
      <c r="C79" s="4" t="s">
        <v>54</v>
      </c>
      <c r="D79" s="6">
        <f t="shared" si="3"/>
        <v>81</v>
      </c>
      <c r="E79" s="6">
        <v>82</v>
      </c>
      <c r="F79" s="6">
        <f t="shared" si="2"/>
        <v>1</v>
      </c>
      <c r="G79" s="4" t="s">
        <v>288</v>
      </c>
      <c r="H79" s="4" t="s">
        <v>239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 t="s">
        <v>8</v>
      </c>
      <c r="AR79" s="5">
        <v>0.37</v>
      </c>
      <c r="AS79" s="5">
        <v>30</v>
      </c>
      <c r="AT79" s="5">
        <v>270</v>
      </c>
      <c r="AU79" s="5" t="s">
        <v>17</v>
      </c>
      <c r="AV79" s="5" t="s">
        <v>3</v>
      </c>
      <c r="AW79" s="5">
        <v>11.4</v>
      </c>
      <c r="AX79" s="5" t="s">
        <v>17</v>
      </c>
      <c r="AY79" s="5">
        <v>14</v>
      </c>
      <c r="AZ79" s="5">
        <v>13</v>
      </c>
      <c r="BA79" s="5">
        <v>54</v>
      </c>
      <c r="BB79" s="5">
        <v>2.3199999999999998</v>
      </c>
      <c r="BC79" s="5" t="s">
        <v>2</v>
      </c>
      <c r="BD79" s="5" t="s">
        <v>17</v>
      </c>
      <c r="BE79" s="5">
        <v>0.31</v>
      </c>
      <c r="BF79" s="5" t="s">
        <v>2</v>
      </c>
      <c r="BG79" s="5">
        <v>5.58</v>
      </c>
      <c r="BH79" s="5">
        <v>2220</v>
      </c>
      <c r="BI79" s="5">
        <v>13</v>
      </c>
      <c r="BJ79" s="5" t="s">
        <v>5</v>
      </c>
      <c r="BK79" s="5">
        <v>25</v>
      </c>
      <c r="BL79" s="5">
        <v>1290</v>
      </c>
      <c r="BM79" s="5">
        <v>50</v>
      </c>
      <c r="BN79" s="5">
        <v>1.07</v>
      </c>
      <c r="BO79" s="5" t="s">
        <v>3</v>
      </c>
      <c r="BP79" s="5" t="s">
        <v>17</v>
      </c>
      <c r="BQ79" s="5" t="s">
        <v>2</v>
      </c>
      <c r="BR79" s="5">
        <v>13</v>
      </c>
      <c r="BS79" s="5" t="s">
        <v>18</v>
      </c>
      <c r="BT79" s="5" t="s">
        <v>5</v>
      </c>
      <c r="BU79" s="5" t="s">
        <v>2</v>
      </c>
      <c r="BV79" s="5" t="s">
        <v>2</v>
      </c>
      <c r="BW79" s="5">
        <v>34</v>
      </c>
      <c r="BX79" s="5" t="s">
        <v>2</v>
      </c>
      <c r="BY79" s="5">
        <v>170</v>
      </c>
    </row>
    <row r="80" spans="1:77" x14ac:dyDescent="0.25">
      <c r="A80" t="s">
        <v>319</v>
      </c>
      <c r="B80" s="4" t="s">
        <v>0</v>
      </c>
      <c r="C80" s="4" t="s">
        <v>55</v>
      </c>
      <c r="D80" s="6">
        <f t="shared" si="3"/>
        <v>82</v>
      </c>
      <c r="E80" s="6">
        <v>83</v>
      </c>
      <c r="F80" s="6">
        <f t="shared" si="2"/>
        <v>1</v>
      </c>
      <c r="G80" s="4" t="s">
        <v>288</v>
      </c>
      <c r="H80" s="4" t="s">
        <v>239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>
        <v>1</v>
      </c>
      <c r="AR80" s="5">
        <v>0.5</v>
      </c>
      <c r="AS80" s="5">
        <v>40</v>
      </c>
      <c r="AT80" s="5">
        <v>350</v>
      </c>
      <c r="AU80" s="5" t="s">
        <v>17</v>
      </c>
      <c r="AV80" s="5" t="s">
        <v>3</v>
      </c>
      <c r="AW80" s="5">
        <v>9.39</v>
      </c>
      <c r="AX80" s="5">
        <v>7</v>
      </c>
      <c r="AY80" s="5">
        <v>14</v>
      </c>
      <c r="AZ80" s="5">
        <v>15</v>
      </c>
      <c r="BA80" s="5">
        <v>56</v>
      </c>
      <c r="BB80" s="5">
        <v>2.29</v>
      </c>
      <c r="BC80" s="5" t="s">
        <v>2</v>
      </c>
      <c r="BD80" s="5" t="s">
        <v>17</v>
      </c>
      <c r="BE80" s="5">
        <v>0.4</v>
      </c>
      <c r="BF80" s="5" t="s">
        <v>2</v>
      </c>
      <c r="BG80" s="5">
        <v>4.47</v>
      </c>
      <c r="BH80" s="5">
        <v>1930</v>
      </c>
      <c r="BI80" s="5">
        <v>15</v>
      </c>
      <c r="BJ80" s="5" t="s">
        <v>5</v>
      </c>
      <c r="BK80" s="5">
        <v>22</v>
      </c>
      <c r="BL80" s="5">
        <v>1210</v>
      </c>
      <c r="BM80" s="5">
        <v>60</v>
      </c>
      <c r="BN80" s="5">
        <v>1.24</v>
      </c>
      <c r="BO80" s="5">
        <v>10</v>
      </c>
      <c r="BP80" s="5">
        <v>5</v>
      </c>
      <c r="BQ80" s="5" t="s">
        <v>2</v>
      </c>
      <c r="BR80" s="5">
        <v>14</v>
      </c>
      <c r="BS80" s="5" t="s">
        <v>18</v>
      </c>
      <c r="BT80" s="5" t="s">
        <v>5</v>
      </c>
      <c r="BU80" s="5" t="s">
        <v>2</v>
      </c>
      <c r="BV80" s="5" t="s">
        <v>2</v>
      </c>
      <c r="BW80" s="5">
        <v>39</v>
      </c>
      <c r="BX80" s="5" t="s">
        <v>2</v>
      </c>
      <c r="BY80" s="5">
        <v>1410</v>
      </c>
    </row>
    <row r="81" spans="1:77" x14ac:dyDescent="0.25">
      <c r="A81" t="s">
        <v>319</v>
      </c>
      <c r="B81" s="4" t="s">
        <v>0</v>
      </c>
      <c r="C81" s="4" t="s">
        <v>56</v>
      </c>
      <c r="D81" s="6">
        <f t="shared" si="3"/>
        <v>83</v>
      </c>
      <c r="E81" s="6">
        <v>84</v>
      </c>
      <c r="F81" s="6">
        <f t="shared" si="2"/>
        <v>1</v>
      </c>
      <c r="G81" s="4" t="s">
        <v>288</v>
      </c>
      <c r="H81" s="4" t="s">
        <v>239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>
        <v>1</v>
      </c>
      <c r="AR81" s="5">
        <v>0.5</v>
      </c>
      <c r="AS81" s="5">
        <v>40</v>
      </c>
      <c r="AT81" s="5">
        <v>320</v>
      </c>
      <c r="AU81" s="5" t="s">
        <v>17</v>
      </c>
      <c r="AV81" s="5">
        <v>10</v>
      </c>
      <c r="AW81" s="5">
        <v>7.72</v>
      </c>
      <c r="AX81" s="5" t="s">
        <v>17</v>
      </c>
      <c r="AY81" s="5">
        <v>14</v>
      </c>
      <c r="AZ81" s="5">
        <v>16</v>
      </c>
      <c r="BA81" s="5">
        <v>41</v>
      </c>
      <c r="BB81" s="5">
        <v>2.0499999999999998</v>
      </c>
      <c r="BC81" s="5" t="s">
        <v>2</v>
      </c>
      <c r="BD81" s="5" t="s">
        <v>17</v>
      </c>
      <c r="BE81" s="5">
        <v>0.36</v>
      </c>
      <c r="BF81" s="5" t="s">
        <v>2</v>
      </c>
      <c r="BG81" s="5">
        <v>3.79</v>
      </c>
      <c r="BH81" s="5">
        <v>1330</v>
      </c>
      <c r="BI81" s="5">
        <v>23</v>
      </c>
      <c r="BJ81" s="5" t="s">
        <v>5</v>
      </c>
      <c r="BK81" s="5">
        <v>22</v>
      </c>
      <c r="BL81" s="5">
        <v>1590</v>
      </c>
      <c r="BM81" s="5">
        <v>40</v>
      </c>
      <c r="BN81" s="5">
        <v>1.25</v>
      </c>
      <c r="BO81" s="5">
        <v>10</v>
      </c>
      <c r="BP81" s="5" t="s">
        <v>17</v>
      </c>
      <c r="BQ81" s="5" t="s">
        <v>2</v>
      </c>
      <c r="BR81" s="5">
        <v>12</v>
      </c>
      <c r="BS81" s="5" t="s">
        <v>18</v>
      </c>
      <c r="BT81" s="5" t="s">
        <v>5</v>
      </c>
      <c r="BU81" s="5" t="s">
        <v>2</v>
      </c>
      <c r="BV81" s="5" t="s">
        <v>2</v>
      </c>
      <c r="BW81" s="5">
        <v>41</v>
      </c>
      <c r="BX81" s="5" t="s">
        <v>2</v>
      </c>
      <c r="BY81" s="5">
        <v>710</v>
      </c>
    </row>
    <row r="82" spans="1:77" x14ac:dyDescent="0.25">
      <c r="A82" t="s">
        <v>319</v>
      </c>
      <c r="B82" s="4" t="s">
        <v>0</v>
      </c>
      <c r="C82" s="4" t="s">
        <v>57</v>
      </c>
      <c r="D82" s="6">
        <f t="shared" si="3"/>
        <v>84</v>
      </c>
      <c r="E82" s="6">
        <v>85.2</v>
      </c>
      <c r="F82" s="6">
        <f t="shared" si="2"/>
        <v>1.2000000000000028</v>
      </c>
      <c r="G82" s="4" t="s">
        <v>288</v>
      </c>
      <c r="H82" s="4" t="s">
        <v>239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>
        <v>1</v>
      </c>
      <c r="AR82" s="5">
        <v>0.38</v>
      </c>
      <c r="AS82" s="5">
        <v>70</v>
      </c>
      <c r="AT82" s="5">
        <v>90</v>
      </c>
      <c r="AU82" s="5" t="s">
        <v>17</v>
      </c>
      <c r="AV82" s="5" t="s">
        <v>3</v>
      </c>
      <c r="AW82" s="5">
        <v>10.4</v>
      </c>
      <c r="AX82" s="5" t="s">
        <v>17</v>
      </c>
      <c r="AY82" s="5">
        <v>19</v>
      </c>
      <c r="AZ82" s="5">
        <v>12</v>
      </c>
      <c r="BA82" s="5">
        <v>135</v>
      </c>
      <c r="BB82" s="5">
        <v>2.17</v>
      </c>
      <c r="BC82" s="5" t="s">
        <v>2</v>
      </c>
      <c r="BD82" s="5" t="s">
        <v>17</v>
      </c>
      <c r="BE82" s="5">
        <v>0.31</v>
      </c>
      <c r="BF82" s="5" t="s">
        <v>2</v>
      </c>
      <c r="BG82" s="5">
        <v>5.31</v>
      </c>
      <c r="BH82" s="5">
        <v>1760</v>
      </c>
      <c r="BI82" s="5">
        <v>13</v>
      </c>
      <c r="BJ82" s="5" t="s">
        <v>5</v>
      </c>
      <c r="BK82" s="5">
        <v>33</v>
      </c>
      <c r="BL82" s="5">
        <v>760</v>
      </c>
      <c r="BM82" s="5">
        <v>30</v>
      </c>
      <c r="BN82" s="5">
        <v>1.51</v>
      </c>
      <c r="BO82" s="5" t="s">
        <v>3</v>
      </c>
      <c r="BP82" s="5">
        <v>5</v>
      </c>
      <c r="BQ82" s="5" t="s">
        <v>2</v>
      </c>
      <c r="BR82" s="5">
        <v>11</v>
      </c>
      <c r="BS82" s="5" t="s">
        <v>18</v>
      </c>
      <c r="BT82" s="5" t="s">
        <v>5</v>
      </c>
      <c r="BU82" s="5" t="s">
        <v>2</v>
      </c>
      <c r="BV82" s="5" t="s">
        <v>2</v>
      </c>
      <c r="BW82" s="5">
        <v>55</v>
      </c>
      <c r="BX82" s="5" t="s">
        <v>2</v>
      </c>
      <c r="BY82" s="5">
        <v>30</v>
      </c>
    </row>
    <row r="83" spans="1:77" x14ac:dyDescent="0.25">
      <c r="A83" t="s">
        <v>319</v>
      </c>
      <c r="B83" s="4" t="s">
        <v>0</v>
      </c>
      <c r="C83" s="4" t="s">
        <v>58</v>
      </c>
      <c r="D83" s="6">
        <v>85.2</v>
      </c>
      <c r="E83" s="6">
        <v>86</v>
      </c>
      <c r="F83" s="6">
        <f t="shared" si="2"/>
        <v>0.79999999999999716</v>
      </c>
      <c r="G83" s="4" t="s">
        <v>288</v>
      </c>
      <c r="H83" s="4" t="s">
        <v>239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 t="s">
        <v>8</v>
      </c>
      <c r="AR83" s="5">
        <v>0.25</v>
      </c>
      <c r="AS83" s="5">
        <v>60</v>
      </c>
      <c r="AT83" s="5">
        <v>360</v>
      </c>
      <c r="AU83" s="5" t="s">
        <v>17</v>
      </c>
      <c r="AV83" s="5">
        <v>10</v>
      </c>
      <c r="AW83" s="5">
        <v>16.350000000000001</v>
      </c>
      <c r="AX83" s="5" t="s">
        <v>17</v>
      </c>
      <c r="AY83" s="5">
        <v>17</v>
      </c>
      <c r="AZ83" s="5">
        <v>7</v>
      </c>
      <c r="BA83" s="5">
        <v>138</v>
      </c>
      <c r="BB83" s="5">
        <v>1.91</v>
      </c>
      <c r="BC83" s="5" t="s">
        <v>2</v>
      </c>
      <c r="BD83" s="5" t="s">
        <v>17</v>
      </c>
      <c r="BE83" s="5">
        <v>0.22</v>
      </c>
      <c r="BF83" s="5" t="s">
        <v>2</v>
      </c>
      <c r="BG83" s="5">
        <v>8.58</v>
      </c>
      <c r="BH83" s="5">
        <v>2740</v>
      </c>
      <c r="BI83" s="5">
        <v>7</v>
      </c>
      <c r="BJ83" s="5" t="s">
        <v>5</v>
      </c>
      <c r="BK83" s="5">
        <v>12</v>
      </c>
      <c r="BL83" s="5">
        <v>460</v>
      </c>
      <c r="BM83" s="5">
        <v>40</v>
      </c>
      <c r="BN83" s="5">
        <v>0.96</v>
      </c>
      <c r="BO83" s="5" t="s">
        <v>3</v>
      </c>
      <c r="BP83" s="5" t="s">
        <v>17</v>
      </c>
      <c r="BQ83" s="5" t="s">
        <v>2</v>
      </c>
      <c r="BR83" s="5">
        <v>15</v>
      </c>
      <c r="BS83" s="5" t="s">
        <v>18</v>
      </c>
      <c r="BT83" s="5" t="s">
        <v>5</v>
      </c>
      <c r="BU83" s="5" t="s">
        <v>2</v>
      </c>
      <c r="BV83" s="5" t="s">
        <v>2</v>
      </c>
      <c r="BW83" s="5">
        <v>35</v>
      </c>
      <c r="BX83" s="5" t="s">
        <v>2</v>
      </c>
      <c r="BY83" s="5" t="s">
        <v>3</v>
      </c>
    </row>
    <row r="84" spans="1:77" x14ac:dyDescent="0.25">
      <c r="A84" t="s">
        <v>319</v>
      </c>
      <c r="B84" s="4" t="s">
        <v>0</v>
      </c>
      <c r="C84" s="4" t="s">
        <v>59</v>
      </c>
      <c r="D84" s="6">
        <f>E83</f>
        <v>86</v>
      </c>
      <c r="E84" s="6">
        <v>87</v>
      </c>
      <c r="F84" s="6">
        <f t="shared" si="2"/>
        <v>1</v>
      </c>
      <c r="G84" s="4" t="s">
        <v>288</v>
      </c>
      <c r="H84" s="4" t="s">
        <v>239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>
        <v>1</v>
      </c>
      <c r="AR84" s="5">
        <v>0.28999999999999998</v>
      </c>
      <c r="AS84" s="5">
        <v>10</v>
      </c>
      <c r="AT84" s="5">
        <v>1870</v>
      </c>
      <c r="AU84" s="5" t="s">
        <v>17</v>
      </c>
      <c r="AV84" s="5">
        <v>10</v>
      </c>
      <c r="AW84" s="5">
        <v>17.3</v>
      </c>
      <c r="AX84" s="5" t="s">
        <v>17</v>
      </c>
      <c r="AY84" s="5">
        <v>9</v>
      </c>
      <c r="AZ84" s="5">
        <v>8</v>
      </c>
      <c r="BA84" s="5">
        <v>69</v>
      </c>
      <c r="BB84" s="5">
        <v>1.4</v>
      </c>
      <c r="BC84" s="5" t="s">
        <v>2</v>
      </c>
      <c r="BD84" s="5" t="s">
        <v>17</v>
      </c>
      <c r="BE84" s="5">
        <v>0.24</v>
      </c>
      <c r="BF84" s="5" t="s">
        <v>2</v>
      </c>
      <c r="BG84" s="5">
        <v>8.9499999999999993</v>
      </c>
      <c r="BH84" s="5">
        <v>3060</v>
      </c>
      <c r="BI84" s="5" t="s">
        <v>17</v>
      </c>
      <c r="BJ84" s="5" t="s">
        <v>5</v>
      </c>
      <c r="BK84" s="5">
        <v>9</v>
      </c>
      <c r="BL84" s="5">
        <v>660</v>
      </c>
      <c r="BM84" s="5">
        <v>10</v>
      </c>
      <c r="BN84" s="5">
        <v>0.28999999999999998</v>
      </c>
      <c r="BO84" s="5">
        <v>10</v>
      </c>
      <c r="BP84" s="5" t="s">
        <v>17</v>
      </c>
      <c r="BQ84" s="5" t="s">
        <v>2</v>
      </c>
      <c r="BR84" s="5">
        <v>27</v>
      </c>
      <c r="BS84" s="5" t="s">
        <v>18</v>
      </c>
      <c r="BT84" s="5" t="s">
        <v>5</v>
      </c>
      <c r="BU84" s="5" t="s">
        <v>2</v>
      </c>
      <c r="BV84" s="5" t="s">
        <v>2</v>
      </c>
      <c r="BW84" s="5">
        <v>17</v>
      </c>
      <c r="BX84" s="5" t="s">
        <v>2</v>
      </c>
      <c r="BY84" s="5">
        <v>100</v>
      </c>
    </row>
    <row r="85" spans="1:77" x14ac:dyDescent="0.25">
      <c r="A85" t="s">
        <v>319</v>
      </c>
      <c r="B85" s="4" t="s">
        <v>0</v>
      </c>
      <c r="C85" s="4" t="s">
        <v>60</v>
      </c>
      <c r="D85" s="6">
        <f>E84</f>
        <v>87</v>
      </c>
      <c r="E85" s="6">
        <v>88</v>
      </c>
      <c r="F85" s="6">
        <f t="shared" si="2"/>
        <v>1</v>
      </c>
      <c r="G85" s="4" t="s">
        <v>288</v>
      </c>
      <c r="H85" s="4" t="s">
        <v>239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>
        <v>1</v>
      </c>
      <c r="AR85" s="5">
        <v>0.33</v>
      </c>
      <c r="AS85" s="5">
        <v>10</v>
      </c>
      <c r="AT85" s="5">
        <v>7740</v>
      </c>
      <c r="AU85" s="5" t="s">
        <v>17</v>
      </c>
      <c r="AV85" s="5" t="s">
        <v>3</v>
      </c>
      <c r="AW85" s="5">
        <v>16.2</v>
      </c>
      <c r="AX85" s="5" t="s">
        <v>17</v>
      </c>
      <c r="AY85" s="5">
        <v>11</v>
      </c>
      <c r="AZ85" s="5">
        <v>10</v>
      </c>
      <c r="BA85" s="5">
        <v>70</v>
      </c>
      <c r="BB85" s="5">
        <v>1.37</v>
      </c>
      <c r="BC85" s="5" t="s">
        <v>2</v>
      </c>
      <c r="BD85" s="5" t="s">
        <v>17</v>
      </c>
      <c r="BE85" s="5">
        <v>0.24</v>
      </c>
      <c r="BF85" s="5" t="s">
        <v>2</v>
      </c>
      <c r="BG85" s="5">
        <v>8.5</v>
      </c>
      <c r="BH85" s="5">
        <v>3060</v>
      </c>
      <c r="BI85" s="5" t="s">
        <v>17</v>
      </c>
      <c r="BJ85" s="5" t="s">
        <v>5</v>
      </c>
      <c r="BK85" s="5">
        <v>8</v>
      </c>
      <c r="BL85" s="5">
        <v>570</v>
      </c>
      <c r="BM85" s="5">
        <v>20</v>
      </c>
      <c r="BN85" s="5">
        <v>0.47</v>
      </c>
      <c r="BO85" s="5">
        <v>10</v>
      </c>
      <c r="BP85" s="5" t="s">
        <v>17</v>
      </c>
      <c r="BQ85" s="5" t="s">
        <v>2</v>
      </c>
      <c r="BR85" s="5">
        <v>80</v>
      </c>
      <c r="BS85" s="5" t="s">
        <v>18</v>
      </c>
      <c r="BT85" s="5" t="s">
        <v>5</v>
      </c>
      <c r="BU85" s="5" t="s">
        <v>2</v>
      </c>
      <c r="BV85" s="5" t="s">
        <v>2</v>
      </c>
      <c r="BW85" s="5">
        <v>17</v>
      </c>
      <c r="BX85" s="5" t="s">
        <v>2</v>
      </c>
      <c r="BY85" s="5">
        <v>240</v>
      </c>
    </row>
    <row r="86" spans="1:77" x14ac:dyDescent="0.25">
      <c r="A86" t="s">
        <v>319</v>
      </c>
      <c r="B86" s="4" t="s">
        <v>0</v>
      </c>
      <c r="C86" s="4" t="s">
        <v>61</v>
      </c>
      <c r="D86" s="6">
        <f>E85</f>
        <v>88</v>
      </c>
      <c r="E86" s="6">
        <v>89.5</v>
      </c>
      <c r="F86" s="6">
        <f t="shared" si="2"/>
        <v>1.5</v>
      </c>
      <c r="G86" s="4" t="s">
        <v>288</v>
      </c>
      <c r="H86" s="4" t="s">
        <v>239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 t="s">
        <v>8</v>
      </c>
      <c r="AR86" s="5">
        <v>0.32</v>
      </c>
      <c r="AS86" s="5">
        <v>20</v>
      </c>
      <c r="AT86" s="5">
        <v>3530</v>
      </c>
      <c r="AU86" s="5" t="s">
        <v>17</v>
      </c>
      <c r="AV86" s="5" t="s">
        <v>3</v>
      </c>
      <c r="AW86" s="5">
        <v>16.399999999999999</v>
      </c>
      <c r="AX86" s="5" t="s">
        <v>17</v>
      </c>
      <c r="AY86" s="5">
        <v>14</v>
      </c>
      <c r="AZ86" s="5">
        <v>7</v>
      </c>
      <c r="BA86" s="5">
        <v>130</v>
      </c>
      <c r="BB86" s="5">
        <v>1.46</v>
      </c>
      <c r="BC86" s="5" t="s">
        <v>2</v>
      </c>
      <c r="BD86" s="5" t="s">
        <v>17</v>
      </c>
      <c r="BE86" s="5">
        <v>0.25</v>
      </c>
      <c r="BF86" s="5" t="s">
        <v>2</v>
      </c>
      <c r="BG86" s="5">
        <v>8.59</v>
      </c>
      <c r="BH86" s="5">
        <v>3280</v>
      </c>
      <c r="BI86" s="5" t="s">
        <v>17</v>
      </c>
      <c r="BJ86" s="5" t="s">
        <v>5</v>
      </c>
      <c r="BK86" s="5" t="s">
        <v>17</v>
      </c>
      <c r="BL86" s="5">
        <v>430</v>
      </c>
      <c r="BM86" s="5">
        <v>10</v>
      </c>
      <c r="BN86" s="5">
        <v>0.27</v>
      </c>
      <c r="BO86" s="5" t="s">
        <v>3</v>
      </c>
      <c r="BP86" s="5" t="s">
        <v>17</v>
      </c>
      <c r="BQ86" s="5" t="s">
        <v>2</v>
      </c>
      <c r="BR86" s="5">
        <v>45</v>
      </c>
      <c r="BS86" s="5" t="s">
        <v>18</v>
      </c>
      <c r="BT86" s="5" t="s">
        <v>5</v>
      </c>
      <c r="BU86" s="5" t="s">
        <v>2</v>
      </c>
      <c r="BV86" s="5" t="s">
        <v>2</v>
      </c>
      <c r="BW86" s="5">
        <v>17</v>
      </c>
      <c r="BX86" s="5" t="s">
        <v>2</v>
      </c>
      <c r="BY86" s="5">
        <v>10</v>
      </c>
    </row>
    <row r="87" spans="1:77" x14ac:dyDescent="0.25">
      <c r="A87" t="s">
        <v>319</v>
      </c>
      <c r="B87" s="4" t="s">
        <v>0</v>
      </c>
      <c r="C87" s="4" t="s">
        <v>62</v>
      </c>
      <c r="D87" s="6">
        <v>89.5</v>
      </c>
      <c r="E87" s="6">
        <v>91</v>
      </c>
      <c r="F87" s="6">
        <f t="shared" si="2"/>
        <v>1.5</v>
      </c>
      <c r="G87" s="4" t="s">
        <v>288</v>
      </c>
      <c r="H87" s="4" t="s">
        <v>239</v>
      </c>
      <c r="I87" s="5" t="s">
        <v>8</v>
      </c>
      <c r="J87" s="5">
        <v>3.09</v>
      </c>
      <c r="K87" s="5" t="s">
        <v>2</v>
      </c>
      <c r="L87" s="5">
        <v>5850</v>
      </c>
      <c r="M87" s="5" t="s">
        <v>3</v>
      </c>
      <c r="N87" s="5" t="s">
        <v>4</v>
      </c>
      <c r="O87" s="5">
        <v>10.6</v>
      </c>
      <c r="P87" s="5" t="s">
        <v>3</v>
      </c>
      <c r="Q87" s="5">
        <v>20</v>
      </c>
      <c r="R87" s="5">
        <v>20</v>
      </c>
      <c r="S87" s="5">
        <v>510</v>
      </c>
      <c r="T87" s="5">
        <v>2.2999999999999998</v>
      </c>
      <c r="U87" s="5" t="s">
        <v>2</v>
      </c>
      <c r="V87" s="5">
        <v>2.5</v>
      </c>
      <c r="W87" s="5" t="s">
        <v>2</v>
      </c>
      <c r="X87" s="5">
        <v>5.59</v>
      </c>
      <c r="Y87" s="5">
        <v>3420</v>
      </c>
      <c r="Z87" s="5" t="s">
        <v>3</v>
      </c>
      <c r="AA87" s="5" t="s">
        <v>5</v>
      </c>
      <c r="AB87" s="5">
        <v>20</v>
      </c>
      <c r="AC87" s="5">
        <v>400</v>
      </c>
      <c r="AD87" s="5">
        <v>30</v>
      </c>
      <c r="AE87" s="5">
        <v>0.45</v>
      </c>
      <c r="AF87" s="5" t="s">
        <v>2</v>
      </c>
      <c r="AG87" s="5">
        <v>10</v>
      </c>
      <c r="AH87" s="5">
        <v>30</v>
      </c>
      <c r="AI87" s="5">
        <v>90</v>
      </c>
      <c r="AJ87" s="5" t="s">
        <v>2</v>
      </c>
      <c r="AK87" s="5">
        <v>0.14000000000000001</v>
      </c>
      <c r="AL87" s="5" t="s">
        <v>2</v>
      </c>
      <c r="AM87" s="5" t="s">
        <v>2</v>
      </c>
      <c r="AN87" s="5">
        <v>70</v>
      </c>
      <c r="AO87" s="5" t="s">
        <v>2</v>
      </c>
      <c r="AP87" s="5">
        <v>20</v>
      </c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</row>
    <row r="88" spans="1:77" x14ac:dyDescent="0.25">
      <c r="A88" t="s">
        <v>319</v>
      </c>
      <c r="B88" s="4" t="s">
        <v>0</v>
      </c>
      <c r="C88" s="4" t="s">
        <v>63</v>
      </c>
      <c r="D88" s="6">
        <v>91</v>
      </c>
      <c r="E88" s="6">
        <v>92</v>
      </c>
      <c r="F88" s="6">
        <f t="shared" si="2"/>
        <v>1</v>
      </c>
      <c r="G88" s="4" t="s">
        <v>288</v>
      </c>
      <c r="H88" s="4" t="s">
        <v>239</v>
      </c>
      <c r="I88" s="5" t="s">
        <v>8</v>
      </c>
      <c r="J88" s="5">
        <v>2.86</v>
      </c>
      <c r="K88" s="5" t="s">
        <v>2</v>
      </c>
      <c r="L88" s="5">
        <v>5700</v>
      </c>
      <c r="M88" s="5" t="s">
        <v>3</v>
      </c>
      <c r="N88" s="5" t="s">
        <v>4</v>
      </c>
      <c r="O88" s="5">
        <v>11.55</v>
      </c>
      <c r="P88" s="5" t="s">
        <v>3</v>
      </c>
      <c r="Q88" s="5">
        <v>20</v>
      </c>
      <c r="R88" s="5">
        <v>20</v>
      </c>
      <c r="S88" s="5">
        <v>410</v>
      </c>
      <c r="T88" s="5">
        <v>2.13</v>
      </c>
      <c r="U88" s="5" t="s">
        <v>2</v>
      </c>
      <c r="V88" s="5">
        <v>1.9</v>
      </c>
      <c r="W88" s="5" t="s">
        <v>2</v>
      </c>
      <c r="X88" s="5">
        <v>5.71</v>
      </c>
      <c r="Y88" s="5">
        <v>4550</v>
      </c>
      <c r="Z88" s="5" t="s">
        <v>3</v>
      </c>
      <c r="AA88" s="5" t="s">
        <v>5</v>
      </c>
      <c r="AB88" s="5">
        <v>20</v>
      </c>
      <c r="AC88" s="5">
        <v>360</v>
      </c>
      <c r="AD88" s="5" t="s">
        <v>4</v>
      </c>
      <c r="AE88" s="5">
        <v>0.28000000000000003</v>
      </c>
      <c r="AF88" s="5" t="s">
        <v>2</v>
      </c>
      <c r="AG88" s="5" t="s">
        <v>3</v>
      </c>
      <c r="AH88" s="5">
        <v>30</v>
      </c>
      <c r="AI88" s="5">
        <v>90</v>
      </c>
      <c r="AJ88" s="5" t="s">
        <v>2</v>
      </c>
      <c r="AK88" s="5">
        <v>0.11</v>
      </c>
      <c r="AL88" s="5" t="s">
        <v>2</v>
      </c>
      <c r="AM88" s="5" t="s">
        <v>2</v>
      </c>
      <c r="AN88" s="5">
        <v>50</v>
      </c>
      <c r="AO88" s="5" t="s">
        <v>2</v>
      </c>
      <c r="AP88" s="5">
        <v>50</v>
      </c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</row>
    <row r="89" spans="1:77" x14ac:dyDescent="0.25">
      <c r="A89" t="s">
        <v>319</v>
      </c>
      <c r="B89" s="4" t="s">
        <v>0</v>
      </c>
      <c r="C89" s="4" t="s">
        <v>64</v>
      </c>
      <c r="D89" s="6">
        <f>E88</f>
        <v>92</v>
      </c>
      <c r="E89" s="6">
        <v>93</v>
      </c>
      <c r="F89" s="6">
        <f t="shared" si="2"/>
        <v>1</v>
      </c>
      <c r="G89" s="4" t="s">
        <v>288</v>
      </c>
      <c r="H89" s="4" t="s">
        <v>239</v>
      </c>
      <c r="I89" s="5" t="s">
        <v>8</v>
      </c>
      <c r="J89" s="5">
        <v>2.67</v>
      </c>
      <c r="K89" s="5" t="s">
        <v>2</v>
      </c>
      <c r="L89" s="5">
        <v>3590</v>
      </c>
      <c r="M89" s="5" t="s">
        <v>3</v>
      </c>
      <c r="N89" s="5" t="s">
        <v>4</v>
      </c>
      <c r="O89" s="5">
        <v>11.5</v>
      </c>
      <c r="P89" s="5" t="s">
        <v>3</v>
      </c>
      <c r="Q89" s="5">
        <v>20</v>
      </c>
      <c r="R89" s="5">
        <v>20</v>
      </c>
      <c r="S89" s="5">
        <v>130</v>
      </c>
      <c r="T89" s="5">
        <v>1.66</v>
      </c>
      <c r="U89" s="5" t="s">
        <v>2</v>
      </c>
      <c r="V89" s="5">
        <v>1.2</v>
      </c>
      <c r="W89" s="5" t="s">
        <v>2</v>
      </c>
      <c r="X89" s="5">
        <v>6.16</v>
      </c>
      <c r="Y89" s="5">
        <v>4610</v>
      </c>
      <c r="Z89" s="5" t="s">
        <v>3</v>
      </c>
      <c r="AA89" s="5" t="s">
        <v>5</v>
      </c>
      <c r="AB89" s="5">
        <v>20</v>
      </c>
      <c r="AC89" s="5">
        <v>340</v>
      </c>
      <c r="AD89" s="5" t="s">
        <v>4</v>
      </c>
      <c r="AE89" s="5">
        <v>0.14000000000000001</v>
      </c>
      <c r="AF89" s="5" t="s">
        <v>2</v>
      </c>
      <c r="AG89" s="5">
        <v>10</v>
      </c>
      <c r="AH89" s="5">
        <v>30</v>
      </c>
      <c r="AI89" s="5">
        <v>50</v>
      </c>
      <c r="AJ89" s="5" t="s">
        <v>2</v>
      </c>
      <c r="AK89" s="5">
        <v>0.11</v>
      </c>
      <c r="AL89" s="5" t="s">
        <v>2</v>
      </c>
      <c r="AM89" s="5" t="s">
        <v>2</v>
      </c>
      <c r="AN89" s="5">
        <v>40</v>
      </c>
      <c r="AO89" s="5" t="s">
        <v>2</v>
      </c>
      <c r="AP89" s="5">
        <v>20</v>
      </c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</row>
    <row r="90" spans="1:77" x14ac:dyDescent="0.25">
      <c r="A90" t="s">
        <v>319</v>
      </c>
      <c r="B90" s="4" t="s">
        <v>0</v>
      </c>
      <c r="C90" s="4" t="s">
        <v>65</v>
      </c>
      <c r="D90" s="6">
        <f>E89</f>
        <v>93</v>
      </c>
      <c r="E90" s="6">
        <v>94</v>
      </c>
      <c r="F90" s="6">
        <f t="shared" si="2"/>
        <v>1</v>
      </c>
      <c r="G90" s="4" t="s">
        <v>288</v>
      </c>
      <c r="H90" s="4" t="s">
        <v>239</v>
      </c>
      <c r="I90" s="5" t="s">
        <v>8</v>
      </c>
      <c r="J90" s="5">
        <v>2.2799999999999998</v>
      </c>
      <c r="K90" s="5" t="s">
        <v>2</v>
      </c>
      <c r="L90" s="5">
        <v>6370</v>
      </c>
      <c r="M90" s="5" t="s">
        <v>3</v>
      </c>
      <c r="N90" s="5" t="s">
        <v>4</v>
      </c>
      <c r="O90" s="5">
        <v>12.7</v>
      </c>
      <c r="P90" s="5" t="s">
        <v>3</v>
      </c>
      <c r="Q90" s="5">
        <v>20</v>
      </c>
      <c r="R90" s="5">
        <v>20</v>
      </c>
      <c r="S90" s="5">
        <v>50</v>
      </c>
      <c r="T90" s="5">
        <v>1.84</v>
      </c>
      <c r="U90" s="5" t="s">
        <v>2</v>
      </c>
      <c r="V90" s="5">
        <v>2.1</v>
      </c>
      <c r="W90" s="5" t="s">
        <v>2</v>
      </c>
      <c r="X90" s="5">
        <v>6.89</v>
      </c>
      <c r="Y90" s="5">
        <v>4830</v>
      </c>
      <c r="Z90" s="5" t="s">
        <v>3</v>
      </c>
      <c r="AA90" s="5" t="s">
        <v>5</v>
      </c>
      <c r="AB90" s="5">
        <v>20</v>
      </c>
      <c r="AC90" s="5">
        <v>300</v>
      </c>
      <c r="AD90" s="5" t="s">
        <v>4</v>
      </c>
      <c r="AE90" s="5">
        <v>0.3</v>
      </c>
      <c r="AF90" s="5" t="s">
        <v>2</v>
      </c>
      <c r="AG90" s="5" t="s">
        <v>3</v>
      </c>
      <c r="AH90" s="5">
        <v>30</v>
      </c>
      <c r="AI90" s="5">
        <v>90</v>
      </c>
      <c r="AJ90" s="5" t="s">
        <v>2</v>
      </c>
      <c r="AK90" s="5">
        <v>0.1</v>
      </c>
      <c r="AL90" s="5" t="s">
        <v>2</v>
      </c>
      <c r="AM90" s="5" t="s">
        <v>2</v>
      </c>
      <c r="AN90" s="5">
        <v>50</v>
      </c>
      <c r="AO90" s="5" t="s">
        <v>2</v>
      </c>
      <c r="AP90" s="5" t="s">
        <v>4</v>
      </c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</row>
    <row r="91" spans="1:77" x14ac:dyDescent="0.25">
      <c r="A91" t="s">
        <v>319</v>
      </c>
      <c r="B91" s="4" t="s">
        <v>0</v>
      </c>
      <c r="C91" s="4" t="s">
        <v>66</v>
      </c>
      <c r="D91" s="6">
        <v>94</v>
      </c>
      <c r="E91" s="6">
        <v>95</v>
      </c>
      <c r="F91" s="6">
        <f t="shared" si="2"/>
        <v>1</v>
      </c>
      <c r="G91" s="4" t="s">
        <v>288</v>
      </c>
      <c r="H91" s="4" t="s">
        <v>239</v>
      </c>
      <c r="I91" s="5" t="s">
        <v>8</v>
      </c>
      <c r="J91" s="5">
        <v>2.63</v>
      </c>
      <c r="K91" s="5" t="s">
        <v>2</v>
      </c>
      <c r="L91" s="5">
        <v>6730</v>
      </c>
      <c r="M91" s="5" t="s">
        <v>3</v>
      </c>
      <c r="N91" s="5" t="s">
        <v>4</v>
      </c>
      <c r="O91" s="5">
        <v>9.1300000000000008</v>
      </c>
      <c r="P91" s="5" t="s">
        <v>3</v>
      </c>
      <c r="Q91" s="5">
        <v>10</v>
      </c>
      <c r="R91" s="5">
        <v>30</v>
      </c>
      <c r="S91" s="5">
        <v>120</v>
      </c>
      <c r="T91" s="5">
        <v>3.39</v>
      </c>
      <c r="U91" s="5" t="s">
        <v>2</v>
      </c>
      <c r="V91" s="5">
        <v>2.2000000000000002</v>
      </c>
      <c r="W91" s="5" t="s">
        <v>2</v>
      </c>
      <c r="X91" s="5">
        <v>4.92</v>
      </c>
      <c r="Y91" s="5">
        <v>3300</v>
      </c>
      <c r="Z91" s="5" t="s">
        <v>3</v>
      </c>
      <c r="AA91" s="5" t="s">
        <v>5</v>
      </c>
      <c r="AB91" s="5">
        <v>20</v>
      </c>
      <c r="AC91" s="5">
        <v>350</v>
      </c>
      <c r="AD91" s="5" t="s">
        <v>4</v>
      </c>
      <c r="AE91" s="5">
        <v>0.34</v>
      </c>
      <c r="AF91" s="5" t="s">
        <v>2</v>
      </c>
      <c r="AG91" s="5" t="s">
        <v>3</v>
      </c>
      <c r="AH91" s="5" t="s">
        <v>6</v>
      </c>
      <c r="AI91" s="5">
        <v>70</v>
      </c>
      <c r="AJ91" s="5" t="s">
        <v>2</v>
      </c>
      <c r="AK91" s="5">
        <v>0.11</v>
      </c>
      <c r="AL91" s="5" t="s">
        <v>2</v>
      </c>
      <c r="AM91" s="5" t="s">
        <v>2</v>
      </c>
      <c r="AN91" s="5">
        <v>30</v>
      </c>
      <c r="AO91" s="5" t="s">
        <v>2</v>
      </c>
      <c r="AP91" s="5">
        <v>20</v>
      </c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</row>
    <row r="92" spans="1:77" x14ac:dyDescent="0.25">
      <c r="A92" t="s">
        <v>319</v>
      </c>
      <c r="B92" s="4" t="s">
        <v>0</v>
      </c>
      <c r="C92" s="4" t="s">
        <v>67</v>
      </c>
      <c r="D92" s="6">
        <f t="shared" ref="D92:D104" si="4">E91</f>
        <v>95</v>
      </c>
      <c r="E92" s="6">
        <v>96</v>
      </c>
      <c r="F92" s="6">
        <f t="shared" si="2"/>
        <v>1</v>
      </c>
      <c r="G92" s="4" t="s">
        <v>288</v>
      </c>
      <c r="H92" s="4" t="s">
        <v>239</v>
      </c>
      <c r="I92" s="5" t="s">
        <v>8</v>
      </c>
      <c r="J92" s="5">
        <v>2.62</v>
      </c>
      <c r="K92" s="5" t="s">
        <v>2</v>
      </c>
      <c r="L92" s="5">
        <v>4170</v>
      </c>
      <c r="M92" s="5" t="s">
        <v>3</v>
      </c>
      <c r="N92" s="5" t="s">
        <v>4</v>
      </c>
      <c r="O92" s="5">
        <v>12.15</v>
      </c>
      <c r="P92" s="5" t="s">
        <v>3</v>
      </c>
      <c r="Q92" s="5">
        <v>20</v>
      </c>
      <c r="R92" s="5">
        <v>10</v>
      </c>
      <c r="S92" s="5">
        <v>60</v>
      </c>
      <c r="T92" s="5">
        <v>2.92</v>
      </c>
      <c r="U92" s="5" t="s">
        <v>2</v>
      </c>
      <c r="V92" s="5">
        <v>2.2000000000000002</v>
      </c>
      <c r="W92" s="5" t="s">
        <v>2</v>
      </c>
      <c r="X92" s="5">
        <v>6.49</v>
      </c>
      <c r="Y92" s="5">
        <v>3160</v>
      </c>
      <c r="Z92" s="5" t="s">
        <v>3</v>
      </c>
      <c r="AA92" s="5" t="s">
        <v>5</v>
      </c>
      <c r="AB92" s="5">
        <v>20</v>
      </c>
      <c r="AC92" s="5">
        <v>290</v>
      </c>
      <c r="AD92" s="5">
        <v>20</v>
      </c>
      <c r="AE92" s="5">
        <v>0.65</v>
      </c>
      <c r="AF92" s="5" t="s">
        <v>2</v>
      </c>
      <c r="AG92" s="5" t="s">
        <v>3</v>
      </c>
      <c r="AH92" s="5">
        <v>30</v>
      </c>
      <c r="AI92" s="5">
        <v>50</v>
      </c>
      <c r="AJ92" s="5" t="s">
        <v>2</v>
      </c>
      <c r="AK92" s="5">
        <v>0.1</v>
      </c>
      <c r="AL92" s="5" t="s">
        <v>2</v>
      </c>
      <c r="AM92" s="5" t="s">
        <v>2</v>
      </c>
      <c r="AN92" s="5">
        <v>30</v>
      </c>
      <c r="AO92" s="5" t="s">
        <v>2</v>
      </c>
      <c r="AP92" s="5" t="s">
        <v>4</v>
      </c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</row>
    <row r="93" spans="1:77" x14ac:dyDescent="0.25">
      <c r="A93" t="s">
        <v>319</v>
      </c>
      <c r="B93" s="4" t="s">
        <v>0</v>
      </c>
      <c r="C93" s="4" t="s">
        <v>68</v>
      </c>
      <c r="D93" s="6">
        <f t="shared" si="4"/>
        <v>96</v>
      </c>
      <c r="E93" s="6">
        <v>96.89</v>
      </c>
      <c r="F93" s="6">
        <f t="shared" si="2"/>
        <v>0.89000000000000057</v>
      </c>
      <c r="G93" s="4" t="s">
        <v>288</v>
      </c>
      <c r="H93" s="4" t="s">
        <v>239</v>
      </c>
      <c r="I93" s="5" t="s">
        <v>8</v>
      </c>
      <c r="J93" s="5">
        <v>3.1</v>
      </c>
      <c r="K93" s="5" t="s">
        <v>2</v>
      </c>
      <c r="L93" s="5">
        <v>2350</v>
      </c>
      <c r="M93" s="5" t="s">
        <v>3</v>
      </c>
      <c r="N93" s="5" t="s">
        <v>4</v>
      </c>
      <c r="O93" s="5">
        <v>9.76</v>
      </c>
      <c r="P93" s="5" t="s">
        <v>3</v>
      </c>
      <c r="Q93" s="5">
        <v>10</v>
      </c>
      <c r="R93" s="5">
        <v>20</v>
      </c>
      <c r="S93" s="5">
        <v>50</v>
      </c>
      <c r="T93" s="5">
        <v>2.62</v>
      </c>
      <c r="U93" s="5" t="s">
        <v>2</v>
      </c>
      <c r="V93" s="5">
        <v>2.2999999999999998</v>
      </c>
      <c r="W93" s="5" t="s">
        <v>2</v>
      </c>
      <c r="X93" s="5">
        <v>6.03</v>
      </c>
      <c r="Y93" s="5">
        <v>2020</v>
      </c>
      <c r="Z93" s="5" t="s">
        <v>3</v>
      </c>
      <c r="AA93" s="5" t="s">
        <v>5</v>
      </c>
      <c r="AB93" s="5">
        <v>30</v>
      </c>
      <c r="AC93" s="5">
        <v>330</v>
      </c>
      <c r="AD93" s="5" t="s">
        <v>4</v>
      </c>
      <c r="AE93" s="5">
        <v>0.15</v>
      </c>
      <c r="AF93" s="5" t="s">
        <v>2</v>
      </c>
      <c r="AG93" s="5" t="s">
        <v>3</v>
      </c>
      <c r="AH93" s="5">
        <v>30</v>
      </c>
      <c r="AI93" s="5">
        <v>40</v>
      </c>
      <c r="AJ93" s="5" t="s">
        <v>2</v>
      </c>
      <c r="AK93" s="5">
        <v>0.12</v>
      </c>
      <c r="AL93" s="5" t="s">
        <v>2</v>
      </c>
      <c r="AM93" s="5" t="s">
        <v>2</v>
      </c>
      <c r="AN93" s="5">
        <v>30</v>
      </c>
      <c r="AO93" s="5" t="s">
        <v>2</v>
      </c>
      <c r="AP93" s="5">
        <v>20</v>
      </c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</row>
    <row r="94" spans="1:77" x14ac:dyDescent="0.25">
      <c r="A94" t="s">
        <v>319</v>
      </c>
      <c r="B94" s="4" t="s">
        <v>0</v>
      </c>
      <c r="C94" s="4" t="s">
        <v>69</v>
      </c>
      <c r="D94" s="6">
        <f t="shared" si="4"/>
        <v>96.89</v>
      </c>
      <c r="E94" s="6">
        <v>97.13</v>
      </c>
      <c r="F94" s="6">
        <f t="shared" si="2"/>
        <v>0.23999999999999488</v>
      </c>
      <c r="G94" s="4" t="s">
        <v>288</v>
      </c>
      <c r="H94" s="4" t="s">
        <v>239</v>
      </c>
      <c r="I94" s="5" t="s">
        <v>8</v>
      </c>
      <c r="J94" s="5">
        <v>6.27</v>
      </c>
      <c r="K94" s="5" t="s">
        <v>2</v>
      </c>
      <c r="L94" s="5">
        <v>3800</v>
      </c>
      <c r="M94" s="5" t="s">
        <v>3</v>
      </c>
      <c r="N94" s="5" t="s">
        <v>4</v>
      </c>
      <c r="O94" s="5">
        <v>4.42</v>
      </c>
      <c r="P94" s="5" t="s">
        <v>3</v>
      </c>
      <c r="Q94" s="5">
        <v>10</v>
      </c>
      <c r="R94" s="5">
        <v>20</v>
      </c>
      <c r="S94" s="5">
        <v>90</v>
      </c>
      <c r="T94" s="5">
        <v>2.37</v>
      </c>
      <c r="U94" s="5" t="s">
        <v>2</v>
      </c>
      <c r="V94" s="5">
        <v>4.9000000000000004</v>
      </c>
      <c r="W94" s="5" t="s">
        <v>2</v>
      </c>
      <c r="X94" s="5">
        <v>3.27</v>
      </c>
      <c r="Y94" s="5">
        <v>1580</v>
      </c>
      <c r="Z94" s="5" t="s">
        <v>3</v>
      </c>
      <c r="AA94" s="5">
        <v>0.05</v>
      </c>
      <c r="AB94" s="5">
        <v>20</v>
      </c>
      <c r="AC94" s="5">
        <v>400</v>
      </c>
      <c r="AD94" s="5">
        <v>20</v>
      </c>
      <c r="AE94" s="5">
        <v>0.19</v>
      </c>
      <c r="AF94" s="5" t="s">
        <v>2</v>
      </c>
      <c r="AG94" s="5" t="s">
        <v>3</v>
      </c>
      <c r="AH94" s="5" t="s">
        <v>6</v>
      </c>
      <c r="AI94" s="5">
        <v>60</v>
      </c>
      <c r="AJ94" s="5" t="s">
        <v>2</v>
      </c>
      <c r="AK94" s="5">
        <v>0.15</v>
      </c>
      <c r="AL94" s="5" t="s">
        <v>2</v>
      </c>
      <c r="AM94" s="5" t="s">
        <v>2</v>
      </c>
      <c r="AN94" s="5">
        <v>30</v>
      </c>
      <c r="AO94" s="5" t="s">
        <v>2</v>
      </c>
      <c r="AP94" s="5">
        <v>20</v>
      </c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</row>
    <row r="95" spans="1:77" x14ac:dyDescent="0.25">
      <c r="A95" t="s">
        <v>319</v>
      </c>
      <c r="B95" s="4" t="s">
        <v>0</v>
      </c>
      <c r="C95" s="4" t="s">
        <v>70</v>
      </c>
      <c r="D95" s="6">
        <f t="shared" si="4"/>
        <v>97.13</v>
      </c>
      <c r="E95" s="6">
        <v>98</v>
      </c>
      <c r="F95" s="6">
        <f t="shared" si="2"/>
        <v>0.87000000000000455</v>
      </c>
      <c r="G95" s="4" t="s">
        <v>288</v>
      </c>
      <c r="H95" s="4" t="s">
        <v>239</v>
      </c>
      <c r="I95" s="5" t="s">
        <v>8</v>
      </c>
      <c r="J95" s="5">
        <v>3.84</v>
      </c>
      <c r="K95" s="5" t="s">
        <v>2</v>
      </c>
      <c r="L95" s="5">
        <v>730</v>
      </c>
      <c r="M95" s="5" t="s">
        <v>3</v>
      </c>
      <c r="N95" s="5" t="s">
        <v>4</v>
      </c>
      <c r="O95" s="5">
        <v>9.7799999999999994</v>
      </c>
      <c r="P95" s="5" t="s">
        <v>3</v>
      </c>
      <c r="Q95" s="5">
        <v>20</v>
      </c>
      <c r="R95" s="5">
        <v>30</v>
      </c>
      <c r="S95" s="5">
        <v>50</v>
      </c>
      <c r="T95" s="5">
        <v>2.65</v>
      </c>
      <c r="U95" s="5" t="s">
        <v>2</v>
      </c>
      <c r="V95" s="5">
        <v>3</v>
      </c>
      <c r="W95" s="5" t="s">
        <v>2</v>
      </c>
      <c r="X95" s="5">
        <v>5.77</v>
      </c>
      <c r="Y95" s="5">
        <v>2150</v>
      </c>
      <c r="Z95" s="5" t="s">
        <v>3</v>
      </c>
      <c r="AA95" s="5">
        <v>0.06</v>
      </c>
      <c r="AB95" s="5">
        <v>20</v>
      </c>
      <c r="AC95" s="5">
        <v>440</v>
      </c>
      <c r="AD95" s="5" t="s">
        <v>4</v>
      </c>
      <c r="AE95" s="5">
        <v>0.09</v>
      </c>
      <c r="AF95" s="5" t="s">
        <v>2</v>
      </c>
      <c r="AG95" s="5">
        <v>10</v>
      </c>
      <c r="AH95" s="5" t="s">
        <v>6</v>
      </c>
      <c r="AI95" s="5">
        <v>30</v>
      </c>
      <c r="AJ95" s="5" t="s">
        <v>2</v>
      </c>
      <c r="AK95" s="5">
        <v>0.16</v>
      </c>
      <c r="AL95" s="5" t="s">
        <v>2</v>
      </c>
      <c r="AM95" s="5" t="s">
        <v>2</v>
      </c>
      <c r="AN95" s="5">
        <v>50</v>
      </c>
      <c r="AO95" s="5" t="s">
        <v>2</v>
      </c>
      <c r="AP95" s="5">
        <v>20</v>
      </c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</row>
    <row r="96" spans="1:77" x14ac:dyDescent="0.25">
      <c r="A96" t="s">
        <v>319</v>
      </c>
      <c r="B96" s="4" t="s">
        <v>0</v>
      </c>
      <c r="C96" s="4" t="s">
        <v>71</v>
      </c>
      <c r="D96" s="6">
        <f t="shared" si="4"/>
        <v>98</v>
      </c>
      <c r="E96" s="6">
        <v>99</v>
      </c>
      <c r="F96" s="6">
        <f t="shared" si="2"/>
        <v>1</v>
      </c>
      <c r="G96" s="4" t="s">
        <v>288</v>
      </c>
      <c r="H96" s="4" t="s">
        <v>239</v>
      </c>
      <c r="I96" s="5" t="s">
        <v>8</v>
      </c>
      <c r="J96" s="5">
        <v>3.36</v>
      </c>
      <c r="K96" s="5" t="s">
        <v>2</v>
      </c>
      <c r="L96" s="5">
        <v>4420</v>
      </c>
      <c r="M96" s="5" t="s">
        <v>3</v>
      </c>
      <c r="N96" s="5" t="s">
        <v>4</v>
      </c>
      <c r="O96" s="5">
        <v>9.17</v>
      </c>
      <c r="P96" s="5" t="s">
        <v>3</v>
      </c>
      <c r="Q96" s="5">
        <v>10</v>
      </c>
      <c r="R96" s="5">
        <v>20</v>
      </c>
      <c r="S96" s="5">
        <v>120</v>
      </c>
      <c r="T96" s="5">
        <v>2.4</v>
      </c>
      <c r="U96" s="5" t="s">
        <v>2</v>
      </c>
      <c r="V96" s="5">
        <v>3.5</v>
      </c>
      <c r="W96" s="5" t="s">
        <v>2</v>
      </c>
      <c r="X96" s="5">
        <v>5.13</v>
      </c>
      <c r="Y96" s="5">
        <v>2740</v>
      </c>
      <c r="Z96" s="5" t="s">
        <v>3</v>
      </c>
      <c r="AA96" s="5" t="s">
        <v>5</v>
      </c>
      <c r="AB96" s="5">
        <v>20</v>
      </c>
      <c r="AC96" s="5">
        <v>410</v>
      </c>
      <c r="AD96" s="5" t="s">
        <v>4</v>
      </c>
      <c r="AE96" s="5">
        <v>0.24</v>
      </c>
      <c r="AF96" s="5" t="s">
        <v>2</v>
      </c>
      <c r="AG96" s="5">
        <v>10</v>
      </c>
      <c r="AH96" s="5" t="s">
        <v>6</v>
      </c>
      <c r="AI96" s="5">
        <v>60</v>
      </c>
      <c r="AJ96" s="5" t="s">
        <v>2</v>
      </c>
      <c r="AK96" s="5">
        <v>0.15</v>
      </c>
      <c r="AL96" s="5" t="s">
        <v>2</v>
      </c>
      <c r="AM96" s="5" t="s">
        <v>2</v>
      </c>
      <c r="AN96" s="5">
        <v>50</v>
      </c>
      <c r="AO96" s="5" t="s">
        <v>2</v>
      </c>
      <c r="AP96" s="5" t="s">
        <v>4</v>
      </c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</row>
    <row r="97" spans="1:77" x14ac:dyDescent="0.25">
      <c r="A97" t="s">
        <v>319</v>
      </c>
      <c r="B97" s="4" t="s">
        <v>0</v>
      </c>
      <c r="C97" s="4" t="s">
        <v>72</v>
      </c>
      <c r="D97" s="6">
        <f t="shared" si="4"/>
        <v>99</v>
      </c>
      <c r="E97" s="6">
        <v>100</v>
      </c>
      <c r="F97" s="6">
        <f t="shared" si="2"/>
        <v>1</v>
      </c>
      <c r="G97" s="4" t="s">
        <v>288</v>
      </c>
      <c r="H97" s="4" t="s">
        <v>239</v>
      </c>
      <c r="I97" s="5" t="s">
        <v>8</v>
      </c>
      <c r="J97" s="5">
        <v>5.45</v>
      </c>
      <c r="K97" s="5" t="s">
        <v>2</v>
      </c>
      <c r="L97" s="5">
        <v>850</v>
      </c>
      <c r="M97" s="5" t="s">
        <v>3</v>
      </c>
      <c r="N97" s="5" t="s">
        <v>4</v>
      </c>
      <c r="O97" s="5">
        <v>4.6500000000000004</v>
      </c>
      <c r="P97" s="5" t="s">
        <v>3</v>
      </c>
      <c r="Q97" s="5">
        <v>20</v>
      </c>
      <c r="R97" s="5">
        <v>40</v>
      </c>
      <c r="S97" s="5">
        <v>270</v>
      </c>
      <c r="T97" s="5">
        <v>3.3</v>
      </c>
      <c r="U97" s="5" t="s">
        <v>2</v>
      </c>
      <c r="V97" s="5">
        <v>4.5</v>
      </c>
      <c r="W97" s="5" t="s">
        <v>2</v>
      </c>
      <c r="X97" s="5">
        <v>4.47</v>
      </c>
      <c r="Y97" s="5">
        <v>1300</v>
      </c>
      <c r="Z97" s="5" t="s">
        <v>3</v>
      </c>
      <c r="AA97" s="5">
        <v>0.08</v>
      </c>
      <c r="AB97" s="5">
        <v>30</v>
      </c>
      <c r="AC97" s="5">
        <v>550</v>
      </c>
      <c r="AD97" s="5" t="s">
        <v>4</v>
      </c>
      <c r="AE97" s="5">
        <v>0.22</v>
      </c>
      <c r="AF97" s="5" t="s">
        <v>2</v>
      </c>
      <c r="AG97" s="5">
        <v>10</v>
      </c>
      <c r="AH97" s="5">
        <v>30</v>
      </c>
      <c r="AI97" s="5">
        <v>30</v>
      </c>
      <c r="AJ97" s="5" t="s">
        <v>2</v>
      </c>
      <c r="AK97" s="5">
        <v>0.23</v>
      </c>
      <c r="AL97" s="5" t="s">
        <v>2</v>
      </c>
      <c r="AM97" s="5" t="s">
        <v>2</v>
      </c>
      <c r="AN97" s="5">
        <v>70</v>
      </c>
      <c r="AO97" s="5" t="s">
        <v>2</v>
      </c>
      <c r="AP97" s="5">
        <v>30</v>
      </c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</row>
    <row r="98" spans="1:77" x14ac:dyDescent="0.25">
      <c r="A98" t="s">
        <v>319</v>
      </c>
      <c r="B98" s="4" t="s">
        <v>0</v>
      </c>
      <c r="C98" s="4" t="s">
        <v>73</v>
      </c>
      <c r="D98" s="6">
        <f t="shared" si="4"/>
        <v>100</v>
      </c>
      <c r="E98" s="6">
        <v>101</v>
      </c>
      <c r="F98" s="6">
        <f t="shared" ref="F98:F129" si="5">E98-D98</f>
        <v>1</v>
      </c>
      <c r="G98" s="4" t="s">
        <v>288</v>
      </c>
      <c r="H98" s="4" t="s">
        <v>239</v>
      </c>
      <c r="I98" s="5" t="s">
        <v>8</v>
      </c>
      <c r="J98" s="5">
        <v>4.63</v>
      </c>
      <c r="K98" s="5" t="s">
        <v>2</v>
      </c>
      <c r="L98" s="5">
        <v>3250</v>
      </c>
      <c r="M98" s="5" t="s">
        <v>3</v>
      </c>
      <c r="N98" s="5" t="s">
        <v>4</v>
      </c>
      <c r="O98" s="5">
        <v>5.48</v>
      </c>
      <c r="P98" s="5" t="s">
        <v>3</v>
      </c>
      <c r="Q98" s="5">
        <v>30</v>
      </c>
      <c r="R98" s="5">
        <v>30</v>
      </c>
      <c r="S98" s="5">
        <v>70</v>
      </c>
      <c r="T98" s="5">
        <v>3.05</v>
      </c>
      <c r="U98" s="5" t="s">
        <v>2</v>
      </c>
      <c r="V98" s="5">
        <v>2.8</v>
      </c>
      <c r="W98" s="5">
        <v>50</v>
      </c>
      <c r="X98" s="5">
        <v>5.71</v>
      </c>
      <c r="Y98" s="5">
        <v>1250</v>
      </c>
      <c r="Z98" s="5" t="s">
        <v>3</v>
      </c>
      <c r="AA98" s="5">
        <v>0.06</v>
      </c>
      <c r="AB98" s="5">
        <v>30</v>
      </c>
      <c r="AC98" s="5">
        <v>510</v>
      </c>
      <c r="AD98" s="5" t="s">
        <v>4</v>
      </c>
      <c r="AE98" s="5">
        <v>0.26</v>
      </c>
      <c r="AF98" s="5" t="s">
        <v>2</v>
      </c>
      <c r="AG98" s="5">
        <v>10</v>
      </c>
      <c r="AH98" s="5" t="s">
        <v>6</v>
      </c>
      <c r="AI98" s="5">
        <v>80</v>
      </c>
      <c r="AJ98" s="5" t="s">
        <v>2</v>
      </c>
      <c r="AK98" s="5">
        <v>0.21</v>
      </c>
      <c r="AL98" s="5" t="s">
        <v>2</v>
      </c>
      <c r="AM98" s="5" t="s">
        <v>2</v>
      </c>
      <c r="AN98" s="5">
        <v>70</v>
      </c>
      <c r="AO98" s="5" t="s">
        <v>2</v>
      </c>
      <c r="AP98" s="5">
        <v>20</v>
      </c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</row>
    <row r="99" spans="1:77" x14ac:dyDescent="0.25">
      <c r="A99" t="s">
        <v>319</v>
      </c>
      <c r="B99" s="4" t="s">
        <v>0</v>
      </c>
      <c r="C99" s="4" t="s">
        <v>74</v>
      </c>
      <c r="D99" s="6">
        <f t="shared" si="4"/>
        <v>101</v>
      </c>
      <c r="E99" s="6">
        <v>102</v>
      </c>
      <c r="F99" s="6">
        <f t="shared" si="5"/>
        <v>1</v>
      </c>
      <c r="G99" s="4" t="s">
        <v>288</v>
      </c>
      <c r="H99" s="4" t="s">
        <v>239</v>
      </c>
      <c r="I99" s="5" t="s">
        <v>8</v>
      </c>
      <c r="J99" s="5">
        <v>6.46</v>
      </c>
      <c r="K99" s="5" t="s">
        <v>2</v>
      </c>
      <c r="L99" s="5">
        <v>1860</v>
      </c>
      <c r="M99" s="5" t="s">
        <v>3</v>
      </c>
      <c r="N99" s="5" t="s">
        <v>4</v>
      </c>
      <c r="O99" s="5">
        <v>1.82</v>
      </c>
      <c r="P99" s="5" t="s">
        <v>3</v>
      </c>
      <c r="Q99" s="5">
        <v>20</v>
      </c>
      <c r="R99" s="5">
        <v>50</v>
      </c>
      <c r="S99" s="5">
        <v>20</v>
      </c>
      <c r="T99" s="5">
        <v>6.43</v>
      </c>
      <c r="U99" s="5" t="s">
        <v>2</v>
      </c>
      <c r="V99" s="5">
        <v>2.8</v>
      </c>
      <c r="W99" s="5" t="s">
        <v>2</v>
      </c>
      <c r="X99" s="5">
        <v>5.88</v>
      </c>
      <c r="Y99" s="5">
        <v>610</v>
      </c>
      <c r="Z99" s="5" t="s">
        <v>3</v>
      </c>
      <c r="AA99" s="5">
        <v>0.06</v>
      </c>
      <c r="AB99" s="5">
        <v>30</v>
      </c>
      <c r="AC99" s="5">
        <v>580</v>
      </c>
      <c r="AD99" s="5" t="s">
        <v>4</v>
      </c>
      <c r="AE99" s="5">
        <v>0.05</v>
      </c>
      <c r="AF99" s="5" t="s">
        <v>2</v>
      </c>
      <c r="AG99" s="5">
        <v>10</v>
      </c>
      <c r="AH99" s="5" t="s">
        <v>6</v>
      </c>
      <c r="AI99" s="5">
        <v>40</v>
      </c>
      <c r="AJ99" s="5" t="s">
        <v>2</v>
      </c>
      <c r="AK99" s="5">
        <v>0.28000000000000003</v>
      </c>
      <c r="AL99" s="5" t="s">
        <v>2</v>
      </c>
      <c r="AM99" s="5" t="s">
        <v>2</v>
      </c>
      <c r="AN99" s="5">
        <v>80</v>
      </c>
      <c r="AO99" s="5" t="s">
        <v>2</v>
      </c>
      <c r="AP99" s="5">
        <v>40</v>
      </c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</row>
    <row r="100" spans="1:77" x14ac:dyDescent="0.25">
      <c r="A100" t="s">
        <v>319</v>
      </c>
      <c r="B100" s="4" t="s">
        <v>0</v>
      </c>
      <c r="C100" s="4" t="s">
        <v>75</v>
      </c>
      <c r="D100" s="6">
        <f t="shared" si="4"/>
        <v>102</v>
      </c>
      <c r="E100" s="6">
        <v>103</v>
      </c>
      <c r="F100" s="6">
        <f t="shared" si="5"/>
        <v>1</v>
      </c>
      <c r="G100" s="4" t="s">
        <v>288</v>
      </c>
      <c r="H100" s="4" t="s">
        <v>239</v>
      </c>
      <c r="I100" s="5" t="s">
        <v>8</v>
      </c>
      <c r="J100" s="5">
        <v>7.17</v>
      </c>
      <c r="K100" s="5" t="s">
        <v>2</v>
      </c>
      <c r="L100" s="5">
        <v>590</v>
      </c>
      <c r="M100" s="5" t="s">
        <v>3</v>
      </c>
      <c r="N100" s="5" t="s">
        <v>4</v>
      </c>
      <c r="O100" s="5">
        <v>1.0900000000000001</v>
      </c>
      <c r="P100" s="5" t="s">
        <v>3</v>
      </c>
      <c r="Q100" s="5">
        <v>30</v>
      </c>
      <c r="R100" s="5">
        <v>50</v>
      </c>
      <c r="S100" s="5">
        <v>190</v>
      </c>
      <c r="T100" s="5">
        <v>5</v>
      </c>
      <c r="U100" s="5" t="s">
        <v>2</v>
      </c>
      <c r="V100" s="5">
        <v>2.8</v>
      </c>
      <c r="W100" s="5" t="s">
        <v>2</v>
      </c>
      <c r="X100" s="5">
        <v>5.49</v>
      </c>
      <c r="Y100" s="5">
        <v>380</v>
      </c>
      <c r="Z100" s="5" t="s">
        <v>3</v>
      </c>
      <c r="AA100" s="5">
        <v>0.06</v>
      </c>
      <c r="AB100" s="5">
        <v>40</v>
      </c>
      <c r="AC100" s="5">
        <v>650</v>
      </c>
      <c r="AD100" s="5" t="s">
        <v>4</v>
      </c>
      <c r="AE100" s="5">
        <v>0.09</v>
      </c>
      <c r="AF100" s="5" t="s">
        <v>2</v>
      </c>
      <c r="AG100" s="5">
        <v>10</v>
      </c>
      <c r="AH100" s="5" t="s">
        <v>6</v>
      </c>
      <c r="AI100" s="5">
        <v>40</v>
      </c>
      <c r="AJ100" s="5" t="s">
        <v>2</v>
      </c>
      <c r="AK100" s="5">
        <v>0.28999999999999998</v>
      </c>
      <c r="AL100" s="5" t="s">
        <v>2</v>
      </c>
      <c r="AM100" s="5" t="s">
        <v>2</v>
      </c>
      <c r="AN100" s="5">
        <v>80</v>
      </c>
      <c r="AO100" s="5" t="s">
        <v>2</v>
      </c>
      <c r="AP100" s="5">
        <v>50</v>
      </c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</row>
    <row r="101" spans="1:77" x14ac:dyDescent="0.25">
      <c r="A101" t="s">
        <v>319</v>
      </c>
      <c r="B101" s="4" t="s">
        <v>0</v>
      </c>
      <c r="C101" s="4" t="s">
        <v>76</v>
      </c>
      <c r="D101" s="6">
        <f t="shared" si="4"/>
        <v>103</v>
      </c>
      <c r="E101" s="6">
        <v>104</v>
      </c>
      <c r="F101" s="6">
        <f t="shared" si="5"/>
        <v>1</v>
      </c>
      <c r="G101" s="4" t="s">
        <v>288</v>
      </c>
      <c r="H101" s="4" t="s">
        <v>239</v>
      </c>
      <c r="I101" s="5" t="s">
        <v>8</v>
      </c>
      <c r="J101" s="5">
        <v>7.12</v>
      </c>
      <c r="K101" s="5" t="s">
        <v>2</v>
      </c>
      <c r="L101" s="5">
        <v>250</v>
      </c>
      <c r="M101" s="5" t="s">
        <v>3</v>
      </c>
      <c r="N101" s="5" t="s">
        <v>4</v>
      </c>
      <c r="O101" s="5">
        <v>1.55</v>
      </c>
      <c r="P101" s="5" t="s">
        <v>3</v>
      </c>
      <c r="Q101" s="5">
        <v>20</v>
      </c>
      <c r="R101" s="5">
        <v>50</v>
      </c>
      <c r="S101" s="5">
        <v>160</v>
      </c>
      <c r="T101" s="5">
        <v>6.19</v>
      </c>
      <c r="U101" s="5" t="s">
        <v>2</v>
      </c>
      <c r="V101" s="5">
        <v>3.6</v>
      </c>
      <c r="W101" s="5">
        <v>50</v>
      </c>
      <c r="X101" s="5">
        <v>5.1100000000000003</v>
      </c>
      <c r="Y101" s="5">
        <v>540</v>
      </c>
      <c r="Z101" s="5" t="s">
        <v>3</v>
      </c>
      <c r="AA101" s="5">
        <v>0.06</v>
      </c>
      <c r="AB101" s="5">
        <v>40</v>
      </c>
      <c r="AC101" s="5">
        <v>670</v>
      </c>
      <c r="AD101" s="5" t="s">
        <v>4</v>
      </c>
      <c r="AE101" s="5">
        <v>0.06</v>
      </c>
      <c r="AF101" s="5" t="s">
        <v>2</v>
      </c>
      <c r="AG101" s="5">
        <v>10</v>
      </c>
      <c r="AH101" s="5" t="s">
        <v>6</v>
      </c>
      <c r="AI101" s="5">
        <v>40</v>
      </c>
      <c r="AJ101" s="5" t="s">
        <v>2</v>
      </c>
      <c r="AK101" s="5">
        <v>0.28000000000000003</v>
      </c>
      <c r="AL101" s="5" t="s">
        <v>2</v>
      </c>
      <c r="AM101" s="5" t="s">
        <v>2</v>
      </c>
      <c r="AN101" s="5">
        <v>80</v>
      </c>
      <c r="AO101" s="5" t="s">
        <v>2</v>
      </c>
      <c r="AP101" s="5">
        <v>50</v>
      </c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</row>
    <row r="102" spans="1:77" x14ac:dyDescent="0.25">
      <c r="A102" t="s">
        <v>319</v>
      </c>
      <c r="B102" s="4" t="s">
        <v>0</v>
      </c>
      <c r="C102" s="4" t="s">
        <v>77</v>
      </c>
      <c r="D102" s="6">
        <f t="shared" si="4"/>
        <v>104</v>
      </c>
      <c r="E102" s="6">
        <v>105</v>
      </c>
      <c r="F102" s="6">
        <f t="shared" si="5"/>
        <v>1</v>
      </c>
      <c r="G102" s="4" t="s">
        <v>288</v>
      </c>
      <c r="H102" s="4" t="s">
        <v>239</v>
      </c>
      <c r="I102" s="5" t="s">
        <v>8</v>
      </c>
      <c r="J102" s="5">
        <v>7.13</v>
      </c>
      <c r="K102" s="5" t="s">
        <v>2</v>
      </c>
      <c r="L102" s="5">
        <v>370</v>
      </c>
      <c r="M102" s="5" t="s">
        <v>3</v>
      </c>
      <c r="N102" s="5" t="s">
        <v>4</v>
      </c>
      <c r="O102" s="5">
        <v>2.09</v>
      </c>
      <c r="P102" s="5" t="s">
        <v>3</v>
      </c>
      <c r="Q102" s="5">
        <v>20</v>
      </c>
      <c r="R102" s="5">
        <v>60</v>
      </c>
      <c r="S102" s="5">
        <v>20</v>
      </c>
      <c r="T102" s="5">
        <v>5.13</v>
      </c>
      <c r="U102" s="5" t="s">
        <v>2</v>
      </c>
      <c r="V102" s="5">
        <v>2.6</v>
      </c>
      <c r="W102" s="5" t="s">
        <v>2</v>
      </c>
      <c r="X102" s="5">
        <v>5.86</v>
      </c>
      <c r="Y102" s="5">
        <v>630</v>
      </c>
      <c r="Z102" s="5" t="s">
        <v>3</v>
      </c>
      <c r="AA102" s="5">
        <v>0.05</v>
      </c>
      <c r="AB102" s="5">
        <v>40</v>
      </c>
      <c r="AC102" s="5">
        <v>610</v>
      </c>
      <c r="AD102" s="5" t="s">
        <v>4</v>
      </c>
      <c r="AE102" s="5" t="s">
        <v>5</v>
      </c>
      <c r="AF102" s="5" t="s">
        <v>2</v>
      </c>
      <c r="AG102" s="5">
        <v>10</v>
      </c>
      <c r="AH102" s="5" t="s">
        <v>6</v>
      </c>
      <c r="AI102" s="5">
        <v>30</v>
      </c>
      <c r="AJ102" s="5" t="s">
        <v>2</v>
      </c>
      <c r="AK102" s="5">
        <v>0.28999999999999998</v>
      </c>
      <c r="AL102" s="5" t="s">
        <v>2</v>
      </c>
      <c r="AM102" s="5" t="s">
        <v>2</v>
      </c>
      <c r="AN102" s="5">
        <v>80</v>
      </c>
      <c r="AO102" s="5" t="s">
        <v>2</v>
      </c>
      <c r="AP102" s="5">
        <v>40</v>
      </c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</row>
    <row r="103" spans="1:77" x14ac:dyDescent="0.25">
      <c r="A103" t="s">
        <v>319</v>
      </c>
      <c r="B103" s="4" t="s">
        <v>0</v>
      </c>
      <c r="C103" s="4" t="s">
        <v>78</v>
      </c>
      <c r="D103" s="6">
        <f t="shared" si="4"/>
        <v>105</v>
      </c>
      <c r="E103" s="6">
        <v>106</v>
      </c>
      <c r="F103" s="6">
        <f t="shared" si="5"/>
        <v>1</v>
      </c>
      <c r="G103" s="4" t="s">
        <v>288</v>
      </c>
      <c r="H103" s="4" t="s">
        <v>239</v>
      </c>
      <c r="I103" s="5" t="s">
        <v>8</v>
      </c>
      <c r="J103" s="5">
        <v>7.05</v>
      </c>
      <c r="K103" s="5" t="s">
        <v>2</v>
      </c>
      <c r="L103" s="5">
        <v>380</v>
      </c>
      <c r="M103" s="5" t="s">
        <v>3</v>
      </c>
      <c r="N103" s="5" t="s">
        <v>4</v>
      </c>
      <c r="O103" s="5">
        <v>0.83</v>
      </c>
      <c r="P103" s="5" t="s">
        <v>3</v>
      </c>
      <c r="Q103" s="5">
        <v>20</v>
      </c>
      <c r="R103" s="5">
        <v>50</v>
      </c>
      <c r="S103" s="5">
        <v>20</v>
      </c>
      <c r="T103" s="5">
        <v>5.9</v>
      </c>
      <c r="U103" s="5" t="s">
        <v>2</v>
      </c>
      <c r="V103" s="5">
        <v>3.6</v>
      </c>
      <c r="W103" s="5" t="s">
        <v>2</v>
      </c>
      <c r="X103" s="5">
        <v>5.47</v>
      </c>
      <c r="Y103" s="5">
        <v>320</v>
      </c>
      <c r="Z103" s="5" t="s">
        <v>3</v>
      </c>
      <c r="AA103" s="5">
        <v>0.06</v>
      </c>
      <c r="AB103" s="5">
        <v>30</v>
      </c>
      <c r="AC103" s="5">
        <v>620</v>
      </c>
      <c r="AD103" s="5" t="s">
        <v>4</v>
      </c>
      <c r="AE103" s="5" t="s">
        <v>5</v>
      </c>
      <c r="AF103" s="5" t="s">
        <v>2</v>
      </c>
      <c r="AG103" s="5">
        <v>10</v>
      </c>
      <c r="AH103" s="5" t="s">
        <v>6</v>
      </c>
      <c r="AI103" s="5">
        <v>30</v>
      </c>
      <c r="AJ103" s="5" t="s">
        <v>2</v>
      </c>
      <c r="AK103" s="5">
        <v>0.3</v>
      </c>
      <c r="AL103" s="5" t="s">
        <v>2</v>
      </c>
      <c r="AM103" s="5" t="s">
        <v>2</v>
      </c>
      <c r="AN103" s="5">
        <v>90</v>
      </c>
      <c r="AO103" s="5" t="s">
        <v>2</v>
      </c>
      <c r="AP103" s="5">
        <v>40</v>
      </c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</row>
    <row r="104" spans="1:77" x14ac:dyDescent="0.25">
      <c r="A104" t="s">
        <v>319</v>
      </c>
      <c r="B104" s="4" t="s">
        <v>0</v>
      </c>
      <c r="C104" s="4" t="s">
        <v>79</v>
      </c>
      <c r="D104" s="6">
        <f t="shared" si="4"/>
        <v>106</v>
      </c>
      <c r="E104" s="6">
        <v>107</v>
      </c>
      <c r="F104" s="6">
        <f t="shared" si="5"/>
        <v>1</v>
      </c>
      <c r="G104" s="4" t="s">
        <v>288</v>
      </c>
      <c r="H104" s="4" t="s">
        <v>239</v>
      </c>
      <c r="I104" s="5" t="s">
        <v>8</v>
      </c>
      <c r="J104" s="5">
        <v>7.94</v>
      </c>
      <c r="K104" s="5" t="s">
        <v>2</v>
      </c>
      <c r="L104" s="5">
        <v>660</v>
      </c>
      <c r="M104" s="5" t="s">
        <v>3</v>
      </c>
      <c r="N104" s="5" t="s">
        <v>4</v>
      </c>
      <c r="O104" s="5">
        <v>0.4</v>
      </c>
      <c r="P104" s="5" t="s">
        <v>3</v>
      </c>
      <c r="Q104" s="5">
        <v>20</v>
      </c>
      <c r="R104" s="5">
        <v>70</v>
      </c>
      <c r="S104" s="5">
        <v>20</v>
      </c>
      <c r="T104" s="5">
        <v>7.34</v>
      </c>
      <c r="U104" s="5" t="s">
        <v>2</v>
      </c>
      <c r="V104" s="5">
        <v>2.8</v>
      </c>
      <c r="W104" s="5">
        <v>80</v>
      </c>
      <c r="X104" s="5">
        <v>6.53</v>
      </c>
      <c r="Y104" s="5">
        <v>190</v>
      </c>
      <c r="Z104" s="5" t="s">
        <v>3</v>
      </c>
      <c r="AA104" s="5">
        <v>0.06</v>
      </c>
      <c r="AB104" s="5">
        <v>50</v>
      </c>
      <c r="AC104" s="5">
        <v>770</v>
      </c>
      <c r="AD104" s="5">
        <v>20</v>
      </c>
      <c r="AE104" s="5" t="s">
        <v>5</v>
      </c>
      <c r="AF104" s="5" t="s">
        <v>2</v>
      </c>
      <c r="AG104" s="5">
        <v>10</v>
      </c>
      <c r="AH104" s="5" t="s">
        <v>6</v>
      </c>
      <c r="AI104" s="5">
        <v>40</v>
      </c>
      <c r="AJ104" s="5" t="s">
        <v>2</v>
      </c>
      <c r="AK104" s="5">
        <v>0.32</v>
      </c>
      <c r="AL104" s="5" t="s">
        <v>2</v>
      </c>
      <c r="AM104" s="5" t="s">
        <v>2</v>
      </c>
      <c r="AN104" s="5">
        <v>100</v>
      </c>
      <c r="AO104" s="5" t="s">
        <v>2</v>
      </c>
      <c r="AP104" s="5">
        <v>40</v>
      </c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</row>
    <row r="105" spans="1:77" x14ac:dyDescent="0.25">
      <c r="A105" t="s">
        <v>319</v>
      </c>
      <c r="B105" s="4" t="s">
        <v>0</v>
      </c>
      <c r="C105" s="4" t="s">
        <v>80</v>
      </c>
      <c r="D105" s="6">
        <v>110</v>
      </c>
      <c r="E105" s="6">
        <v>111</v>
      </c>
      <c r="F105" s="6">
        <f t="shared" si="5"/>
        <v>1</v>
      </c>
      <c r="G105" s="4" t="s">
        <v>288</v>
      </c>
      <c r="H105" s="4" t="s">
        <v>239</v>
      </c>
      <c r="I105" s="5" t="s">
        <v>8</v>
      </c>
      <c r="J105" s="5">
        <v>6.99</v>
      </c>
      <c r="K105" s="5" t="s">
        <v>2</v>
      </c>
      <c r="L105" s="5">
        <v>1080</v>
      </c>
      <c r="M105" s="5" t="s">
        <v>3</v>
      </c>
      <c r="N105" s="5" t="s">
        <v>4</v>
      </c>
      <c r="O105" s="5">
        <v>1.67</v>
      </c>
      <c r="P105" s="5" t="s">
        <v>3</v>
      </c>
      <c r="Q105" s="5">
        <v>30</v>
      </c>
      <c r="R105" s="5">
        <v>40</v>
      </c>
      <c r="S105" s="5">
        <v>180</v>
      </c>
      <c r="T105" s="5">
        <v>4.45</v>
      </c>
      <c r="U105" s="5" t="s">
        <v>2</v>
      </c>
      <c r="V105" s="5">
        <v>6</v>
      </c>
      <c r="W105" s="5" t="s">
        <v>2</v>
      </c>
      <c r="X105" s="5">
        <v>4.87</v>
      </c>
      <c r="Y105" s="5">
        <v>500</v>
      </c>
      <c r="Z105" s="5">
        <v>10</v>
      </c>
      <c r="AA105" s="5">
        <v>7.0000000000000007E-2</v>
      </c>
      <c r="AB105" s="5">
        <v>30</v>
      </c>
      <c r="AC105" s="5">
        <v>1590</v>
      </c>
      <c r="AD105" s="5" t="s">
        <v>4</v>
      </c>
      <c r="AE105" s="5">
        <v>0.06</v>
      </c>
      <c r="AF105" s="5" t="s">
        <v>2</v>
      </c>
      <c r="AG105" s="5">
        <v>20</v>
      </c>
      <c r="AH105" s="5" t="s">
        <v>6</v>
      </c>
      <c r="AI105" s="5">
        <v>40</v>
      </c>
      <c r="AJ105" s="5" t="s">
        <v>2</v>
      </c>
      <c r="AK105" s="5">
        <v>0.95</v>
      </c>
      <c r="AL105" s="5" t="s">
        <v>2</v>
      </c>
      <c r="AM105" s="5" t="s">
        <v>2</v>
      </c>
      <c r="AN105" s="5">
        <v>210</v>
      </c>
      <c r="AO105" s="5" t="s">
        <v>2</v>
      </c>
      <c r="AP105" s="5">
        <v>20</v>
      </c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</row>
    <row r="106" spans="1:77" x14ac:dyDescent="0.25">
      <c r="A106" t="s">
        <v>319</v>
      </c>
      <c r="B106" s="4" t="s">
        <v>0</v>
      </c>
      <c r="C106" s="4" t="s">
        <v>81</v>
      </c>
      <c r="D106" s="6">
        <v>115</v>
      </c>
      <c r="E106" s="6">
        <v>116</v>
      </c>
      <c r="F106" s="6">
        <f t="shared" si="5"/>
        <v>1</v>
      </c>
      <c r="G106" s="4" t="s">
        <v>288</v>
      </c>
      <c r="H106" s="4" t="s">
        <v>239</v>
      </c>
      <c r="I106" s="5" t="s">
        <v>8</v>
      </c>
      <c r="J106" s="5">
        <v>6.88</v>
      </c>
      <c r="K106" s="5" t="s">
        <v>2</v>
      </c>
      <c r="L106" s="5">
        <v>1580</v>
      </c>
      <c r="M106" s="5" t="s">
        <v>3</v>
      </c>
      <c r="N106" s="5" t="s">
        <v>4</v>
      </c>
      <c r="O106" s="5">
        <v>1.67</v>
      </c>
      <c r="P106" s="5" t="s">
        <v>3</v>
      </c>
      <c r="Q106" s="5">
        <v>30</v>
      </c>
      <c r="R106" s="5">
        <v>40</v>
      </c>
      <c r="S106" s="5">
        <v>220</v>
      </c>
      <c r="T106" s="5">
        <v>6.22</v>
      </c>
      <c r="U106" s="5" t="s">
        <v>2</v>
      </c>
      <c r="V106" s="5">
        <v>3.5</v>
      </c>
      <c r="W106" s="5" t="s">
        <v>2</v>
      </c>
      <c r="X106" s="5">
        <v>5.73</v>
      </c>
      <c r="Y106" s="5">
        <v>680</v>
      </c>
      <c r="Z106" s="5" t="s">
        <v>3</v>
      </c>
      <c r="AA106" s="5">
        <v>7.0000000000000007E-2</v>
      </c>
      <c r="AB106" s="5">
        <v>30</v>
      </c>
      <c r="AC106" s="5">
        <v>1710</v>
      </c>
      <c r="AD106" s="5" t="s">
        <v>4</v>
      </c>
      <c r="AE106" s="5">
        <v>0.12</v>
      </c>
      <c r="AF106" s="5" t="s">
        <v>2</v>
      </c>
      <c r="AG106" s="5">
        <v>30</v>
      </c>
      <c r="AH106" s="5">
        <v>40</v>
      </c>
      <c r="AI106" s="5">
        <v>30</v>
      </c>
      <c r="AJ106" s="5" t="s">
        <v>2</v>
      </c>
      <c r="AK106" s="5">
        <v>1.18</v>
      </c>
      <c r="AL106" s="5" t="s">
        <v>2</v>
      </c>
      <c r="AM106" s="5" t="s">
        <v>2</v>
      </c>
      <c r="AN106" s="5">
        <v>240</v>
      </c>
      <c r="AO106" s="5" t="s">
        <v>2</v>
      </c>
      <c r="AP106" s="5">
        <v>40</v>
      </c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</row>
    <row r="107" spans="1:77" x14ac:dyDescent="0.25">
      <c r="A107" t="s">
        <v>319</v>
      </c>
      <c r="B107" s="4" t="s">
        <v>0</v>
      </c>
      <c r="C107" s="4" t="s">
        <v>82</v>
      </c>
      <c r="D107" s="6">
        <f>E106</f>
        <v>116</v>
      </c>
      <c r="E107" s="6">
        <v>117</v>
      </c>
      <c r="F107" s="6">
        <f t="shared" si="5"/>
        <v>1</v>
      </c>
      <c r="G107" s="4" t="s">
        <v>288</v>
      </c>
      <c r="H107" s="4" t="s">
        <v>239</v>
      </c>
      <c r="I107" s="5" t="s">
        <v>8</v>
      </c>
      <c r="J107" s="5">
        <v>6.31</v>
      </c>
      <c r="K107" s="5" t="s">
        <v>2</v>
      </c>
      <c r="L107" s="5">
        <v>670</v>
      </c>
      <c r="M107" s="5" t="s">
        <v>3</v>
      </c>
      <c r="N107" s="5" t="s">
        <v>4</v>
      </c>
      <c r="O107" s="5">
        <v>0.86</v>
      </c>
      <c r="P107" s="5" t="s">
        <v>3</v>
      </c>
      <c r="Q107" s="5">
        <v>30</v>
      </c>
      <c r="R107" s="5">
        <v>40</v>
      </c>
      <c r="S107" s="5">
        <v>230</v>
      </c>
      <c r="T107" s="5">
        <v>6.01</v>
      </c>
      <c r="U107" s="5" t="s">
        <v>2</v>
      </c>
      <c r="V107" s="5">
        <v>2.9</v>
      </c>
      <c r="W107" s="5" t="s">
        <v>2</v>
      </c>
      <c r="X107" s="5">
        <v>6.51</v>
      </c>
      <c r="Y107" s="5">
        <v>420</v>
      </c>
      <c r="Z107" s="5" t="s">
        <v>3</v>
      </c>
      <c r="AA107" s="5">
        <v>0.05</v>
      </c>
      <c r="AB107" s="5">
        <v>30</v>
      </c>
      <c r="AC107" s="5">
        <v>1150</v>
      </c>
      <c r="AD107" s="5" t="s">
        <v>4</v>
      </c>
      <c r="AE107" s="5">
        <v>7.0000000000000007E-2</v>
      </c>
      <c r="AF107" s="5" t="s">
        <v>2</v>
      </c>
      <c r="AG107" s="5">
        <v>20</v>
      </c>
      <c r="AH107" s="5">
        <v>30</v>
      </c>
      <c r="AI107" s="5">
        <v>20</v>
      </c>
      <c r="AJ107" s="5" t="s">
        <v>2</v>
      </c>
      <c r="AK107" s="5">
        <v>0.82</v>
      </c>
      <c r="AL107" s="5" t="s">
        <v>2</v>
      </c>
      <c r="AM107" s="5" t="s">
        <v>2</v>
      </c>
      <c r="AN107" s="5">
        <v>170</v>
      </c>
      <c r="AO107" s="5" t="s">
        <v>2</v>
      </c>
      <c r="AP107" s="5">
        <v>20</v>
      </c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</row>
    <row r="108" spans="1:77" x14ac:dyDescent="0.25">
      <c r="A108" t="s">
        <v>319</v>
      </c>
      <c r="B108" s="4" t="s">
        <v>0</v>
      </c>
      <c r="C108" s="4" t="s">
        <v>83</v>
      </c>
      <c r="D108" s="6">
        <f>E107</f>
        <v>117</v>
      </c>
      <c r="E108" s="6">
        <v>118</v>
      </c>
      <c r="F108" s="6">
        <f t="shared" si="5"/>
        <v>1</v>
      </c>
      <c r="G108" s="4" t="s">
        <v>288</v>
      </c>
      <c r="H108" s="4" t="s">
        <v>239</v>
      </c>
      <c r="I108" s="5" t="s">
        <v>8</v>
      </c>
      <c r="J108" s="5">
        <v>6.66</v>
      </c>
      <c r="K108" s="5" t="s">
        <v>2</v>
      </c>
      <c r="L108" s="5">
        <v>660</v>
      </c>
      <c r="M108" s="5" t="s">
        <v>3</v>
      </c>
      <c r="N108" s="5" t="s">
        <v>4</v>
      </c>
      <c r="O108" s="5">
        <v>0.72</v>
      </c>
      <c r="P108" s="5" t="s">
        <v>3</v>
      </c>
      <c r="Q108" s="5">
        <v>30</v>
      </c>
      <c r="R108" s="5">
        <v>40</v>
      </c>
      <c r="S108" s="5">
        <v>220</v>
      </c>
      <c r="T108" s="5">
        <v>4.7699999999999996</v>
      </c>
      <c r="U108" s="5" t="s">
        <v>2</v>
      </c>
      <c r="V108" s="5">
        <v>4.9000000000000004</v>
      </c>
      <c r="W108" s="5" t="s">
        <v>2</v>
      </c>
      <c r="X108" s="5">
        <v>4.97</v>
      </c>
      <c r="Y108" s="5">
        <v>310</v>
      </c>
      <c r="Z108" s="5" t="s">
        <v>3</v>
      </c>
      <c r="AA108" s="5">
        <v>7.0000000000000007E-2</v>
      </c>
      <c r="AB108" s="5">
        <v>30</v>
      </c>
      <c r="AC108" s="5">
        <v>1510</v>
      </c>
      <c r="AD108" s="5" t="s">
        <v>4</v>
      </c>
      <c r="AE108" s="5">
        <v>7.0000000000000007E-2</v>
      </c>
      <c r="AF108" s="5" t="s">
        <v>2</v>
      </c>
      <c r="AG108" s="5">
        <v>20</v>
      </c>
      <c r="AH108" s="5" t="s">
        <v>6</v>
      </c>
      <c r="AI108" s="5">
        <v>30</v>
      </c>
      <c r="AJ108" s="5" t="s">
        <v>2</v>
      </c>
      <c r="AK108" s="5">
        <v>1.06</v>
      </c>
      <c r="AL108" s="5" t="s">
        <v>2</v>
      </c>
      <c r="AM108" s="5" t="s">
        <v>2</v>
      </c>
      <c r="AN108" s="5">
        <v>220</v>
      </c>
      <c r="AO108" s="5" t="s">
        <v>2</v>
      </c>
      <c r="AP108" s="5">
        <v>30</v>
      </c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</row>
    <row r="109" spans="1:77" x14ac:dyDescent="0.25">
      <c r="A109" t="s">
        <v>319</v>
      </c>
      <c r="B109" s="4" t="s">
        <v>0</v>
      </c>
      <c r="C109" s="4" t="s">
        <v>84</v>
      </c>
      <c r="D109" s="6">
        <f>E108</f>
        <v>118</v>
      </c>
      <c r="E109" s="6">
        <v>119</v>
      </c>
      <c r="F109" s="6">
        <f t="shared" si="5"/>
        <v>1</v>
      </c>
      <c r="G109" s="4" t="s">
        <v>288</v>
      </c>
      <c r="H109" s="4" t="s">
        <v>239</v>
      </c>
      <c r="I109" s="5" t="s">
        <v>8</v>
      </c>
      <c r="J109" s="5">
        <v>6.97</v>
      </c>
      <c r="K109" s="5" t="s">
        <v>2</v>
      </c>
      <c r="L109" s="5">
        <v>1140</v>
      </c>
      <c r="M109" s="5" t="s">
        <v>3</v>
      </c>
      <c r="N109" s="5" t="s">
        <v>4</v>
      </c>
      <c r="O109" s="5">
        <v>0.32</v>
      </c>
      <c r="P109" s="5" t="s">
        <v>3</v>
      </c>
      <c r="Q109" s="5">
        <v>30</v>
      </c>
      <c r="R109" s="5">
        <v>60</v>
      </c>
      <c r="S109" s="5">
        <v>180</v>
      </c>
      <c r="T109" s="5">
        <v>6.88</v>
      </c>
      <c r="U109" s="5" t="s">
        <v>2</v>
      </c>
      <c r="V109" s="5">
        <v>4</v>
      </c>
      <c r="W109" s="5" t="s">
        <v>2</v>
      </c>
      <c r="X109" s="5">
        <v>5.79</v>
      </c>
      <c r="Y109" s="5">
        <v>170</v>
      </c>
      <c r="Z109" s="5" t="s">
        <v>3</v>
      </c>
      <c r="AA109" s="5">
        <v>0.06</v>
      </c>
      <c r="AB109" s="5">
        <v>30</v>
      </c>
      <c r="AC109" s="5">
        <v>880</v>
      </c>
      <c r="AD109" s="5" t="s">
        <v>4</v>
      </c>
      <c r="AE109" s="5">
        <v>7.0000000000000007E-2</v>
      </c>
      <c r="AF109" s="5" t="s">
        <v>2</v>
      </c>
      <c r="AG109" s="5">
        <v>10</v>
      </c>
      <c r="AH109" s="5" t="s">
        <v>6</v>
      </c>
      <c r="AI109" s="5">
        <v>40</v>
      </c>
      <c r="AJ109" s="5" t="s">
        <v>2</v>
      </c>
      <c r="AK109" s="5">
        <v>0.35</v>
      </c>
      <c r="AL109" s="5" t="s">
        <v>2</v>
      </c>
      <c r="AM109" s="5" t="s">
        <v>2</v>
      </c>
      <c r="AN109" s="5">
        <v>100</v>
      </c>
      <c r="AO109" s="5" t="s">
        <v>2</v>
      </c>
      <c r="AP109" s="5">
        <v>20</v>
      </c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</row>
    <row r="110" spans="1:77" x14ac:dyDescent="0.25">
      <c r="A110" t="s">
        <v>319</v>
      </c>
      <c r="B110" s="4" t="s">
        <v>0</v>
      </c>
      <c r="C110" s="4" t="s">
        <v>85</v>
      </c>
      <c r="D110" s="6">
        <v>119</v>
      </c>
      <c r="E110" s="6">
        <v>120</v>
      </c>
      <c r="F110" s="6">
        <f t="shared" si="5"/>
        <v>1</v>
      </c>
      <c r="G110" s="4" t="s">
        <v>288</v>
      </c>
      <c r="H110" s="4" t="s">
        <v>239</v>
      </c>
      <c r="I110" s="5" t="s">
        <v>8</v>
      </c>
      <c r="J110" s="5">
        <v>7.3</v>
      </c>
      <c r="K110" s="5" t="s">
        <v>2</v>
      </c>
      <c r="L110" s="5">
        <v>1070</v>
      </c>
      <c r="M110" s="5" t="s">
        <v>3</v>
      </c>
      <c r="N110" s="5" t="s">
        <v>4</v>
      </c>
      <c r="O110" s="5">
        <v>0.3</v>
      </c>
      <c r="P110" s="5" t="s">
        <v>3</v>
      </c>
      <c r="Q110" s="5">
        <v>30</v>
      </c>
      <c r="R110" s="5">
        <v>60</v>
      </c>
      <c r="S110" s="5">
        <v>40</v>
      </c>
      <c r="T110" s="5">
        <v>6.89</v>
      </c>
      <c r="U110" s="5" t="s">
        <v>2</v>
      </c>
      <c r="V110" s="5">
        <v>2.8</v>
      </c>
      <c r="W110" s="5" t="s">
        <v>2</v>
      </c>
      <c r="X110" s="5">
        <v>6.27</v>
      </c>
      <c r="Y110" s="5">
        <v>180</v>
      </c>
      <c r="Z110" s="5" t="s">
        <v>3</v>
      </c>
      <c r="AA110" s="5">
        <v>0.06</v>
      </c>
      <c r="AB110" s="5">
        <v>40</v>
      </c>
      <c r="AC110" s="5">
        <v>800</v>
      </c>
      <c r="AD110" s="5" t="s">
        <v>4</v>
      </c>
      <c r="AE110" s="5" t="s">
        <v>5</v>
      </c>
      <c r="AF110" s="5" t="s">
        <v>2</v>
      </c>
      <c r="AG110" s="5">
        <v>10</v>
      </c>
      <c r="AH110" s="5" t="s">
        <v>6</v>
      </c>
      <c r="AI110" s="5">
        <v>70</v>
      </c>
      <c r="AJ110" s="5" t="s">
        <v>2</v>
      </c>
      <c r="AK110" s="5">
        <v>0.38</v>
      </c>
      <c r="AL110" s="5" t="s">
        <v>2</v>
      </c>
      <c r="AM110" s="5" t="s">
        <v>2</v>
      </c>
      <c r="AN110" s="5">
        <v>100</v>
      </c>
      <c r="AO110" s="5" t="s">
        <v>2</v>
      </c>
      <c r="AP110" s="5">
        <v>20</v>
      </c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</row>
    <row r="111" spans="1:77" x14ac:dyDescent="0.25">
      <c r="A111" t="s">
        <v>319</v>
      </c>
      <c r="B111" s="4" t="s">
        <v>0</v>
      </c>
      <c r="C111" s="4" t="s">
        <v>86</v>
      </c>
      <c r="D111" s="6">
        <v>120</v>
      </c>
      <c r="E111" s="6">
        <v>121</v>
      </c>
      <c r="F111" s="6">
        <f t="shared" si="5"/>
        <v>1</v>
      </c>
      <c r="G111" s="4" t="s">
        <v>288</v>
      </c>
      <c r="H111" s="4" t="s">
        <v>239</v>
      </c>
      <c r="I111" s="5" t="s">
        <v>8</v>
      </c>
      <c r="J111" s="5">
        <v>7.1</v>
      </c>
      <c r="K111" s="5" t="s">
        <v>2</v>
      </c>
      <c r="L111" s="5">
        <v>270</v>
      </c>
      <c r="M111" s="5" t="s">
        <v>3</v>
      </c>
      <c r="N111" s="5" t="s">
        <v>4</v>
      </c>
      <c r="O111" s="5">
        <v>0.23</v>
      </c>
      <c r="P111" s="5" t="s">
        <v>3</v>
      </c>
      <c r="Q111" s="5">
        <v>20</v>
      </c>
      <c r="R111" s="5">
        <v>60</v>
      </c>
      <c r="S111" s="5">
        <v>10</v>
      </c>
      <c r="T111" s="5">
        <v>5.87</v>
      </c>
      <c r="U111" s="5" t="s">
        <v>2</v>
      </c>
      <c r="V111" s="5">
        <v>2.5</v>
      </c>
      <c r="W111" s="5" t="s">
        <v>2</v>
      </c>
      <c r="X111" s="5">
        <v>6.96</v>
      </c>
      <c r="Y111" s="5">
        <v>140</v>
      </c>
      <c r="Z111" s="5" t="s">
        <v>3</v>
      </c>
      <c r="AA111" s="5">
        <v>0.06</v>
      </c>
      <c r="AB111" s="5">
        <v>30</v>
      </c>
      <c r="AC111" s="5">
        <v>770</v>
      </c>
      <c r="AD111" s="5" t="s">
        <v>4</v>
      </c>
      <c r="AE111" s="5" t="s">
        <v>5</v>
      </c>
      <c r="AF111" s="5" t="s">
        <v>2</v>
      </c>
      <c r="AG111" s="5">
        <v>10</v>
      </c>
      <c r="AH111" s="5">
        <v>30</v>
      </c>
      <c r="AI111" s="5">
        <v>20</v>
      </c>
      <c r="AJ111" s="5" t="s">
        <v>2</v>
      </c>
      <c r="AK111" s="5">
        <v>0.28999999999999998</v>
      </c>
      <c r="AL111" s="5" t="s">
        <v>2</v>
      </c>
      <c r="AM111" s="5" t="s">
        <v>2</v>
      </c>
      <c r="AN111" s="5">
        <v>80</v>
      </c>
      <c r="AO111" s="5" t="s">
        <v>2</v>
      </c>
      <c r="AP111" s="5">
        <v>20</v>
      </c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</row>
    <row r="112" spans="1:77" x14ac:dyDescent="0.25">
      <c r="A112" t="s">
        <v>319</v>
      </c>
      <c r="B112" s="4" t="s">
        <v>0</v>
      </c>
      <c r="C112" s="4" t="s">
        <v>87</v>
      </c>
      <c r="D112" s="6">
        <v>125</v>
      </c>
      <c r="E112" s="6">
        <v>126</v>
      </c>
      <c r="F112" s="6">
        <f t="shared" si="5"/>
        <v>1</v>
      </c>
      <c r="G112" s="4" t="s">
        <v>288</v>
      </c>
      <c r="H112" s="4" t="s">
        <v>239</v>
      </c>
      <c r="I112" s="5" t="s">
        <v>8</v>
      </c>
      <c r="J112" s="5">
        <v>6.47</v>
      </c>
      <c r="K112" s="5" t="s">
        <v>2</v>
      </c>
      <c r="L112" s="5">
        <v>2680</v>
      </c>
      <c r="M112" s="5" t="s">
        <v>3</v>
      </c>
      <c r="N112" s="5" t="s">
        <v>4</v>
      </c>
      <c r="O112" s="5">
        <v>1.89</v>
      </c>
      <c r="P112" s="5" t="s">
        <v>3</v>
      </c>
      <c r="Q112" s="5">
        <v>30</v>
      </c>
      <c r="R112" s="5">
        <v>30</v>
      </c>
      <c r="S112" s="5">
        <v>130</v>
      </c>
      <c r="T112" s="5">
        <v>7.52</v>
      </c>
      <c r="U112" s="5" t="s">
        <v>2</v>
      </c>
      <c r="V112" s="5">
        <v>3</v>
      </c>
      <c r="W112" s="5" t="s">
        <v>2</v>
      </c>
      <c r="X112" s="5">
        <v>4.3</v>
      </c>
      <c r="Y112" s="5">
        <v>1220</v>
      </c>
      <c r="Z112" s="5" t="s">
        <v>3</v>
      </c>
      <c r="AA112" s="5">
        <v>0.09</v>
      </c>
      <c r="AB112" s="5">
        <v>30</v>
      </c>
      <c r="AC112" s="5">
        <v>1790</v>
      </c>
      <c r="AD112" s="5" t="s">
        <v>4</v>
      </c>
      <c r="AE112" s="5">
        <v>0.14000000000000001</v>
      </c>
      <c r="AF112" s="5" t="s">
        <v>2</v>
      </c>
      <c r="AG112" s="5">
        <v>30</v>
      </c>
      <c r="AH112" s="5" t="s">
        <v>6</v>
      </c>
      <c r="AI112" s="5">
        <v>80</v>
      </c>
      <c r="AJ112" s="5" t="s">
        <v>2</v>
      </c>
      <c r="AK112" s="5">
        <v>1.19</v>
      </c>
      <c r="AL112" s="5" t="s">
        <v>2</v>
      </c>
      <c r="AM112" s="5" t="s">
        <v>2</v>
      </c>
      <c r="AN112" s="5">
        <v>250</v>
      </c>
      <c r="AO112" s="5" t="s">
        <v>2</v>
      </c>
      <c r="AP112" s="5">
        <v>60</v>
      </c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</row>
    <row r="113" spans="1:77" x14ac:dyDescent="0.25">
      <c r="A113" t="s">
        <v>319</v>
      </c>
      <c r="B113" s="4" t="s">
        <v>0</v>
      </c>
      <c r="C113" s="4" t="s">
        <v>88</v>
      </c>
      <c r="D113" s="6">
        <v>130</v>
      </c>
      <c r="E113" s="6">
        <v>131</v>
      </c>
      <c r="F113" s="6">
        <f t="shared" si="5"/>
        <v>1</v>
      </c>
      <c r="G113" s="4" t="s">
        <v>288</v>
      </c>
      <c r="H113" s="4" t="s">
        <v>239</v>
      </c>
      <c r="I113" s="5" t="s">
        <v>8</v>
      </c>
      <c r="J113" s="5">
        <v>6.92</v>
      </c>
      <c r="K113" s="5" t="s">
        <v>2</v>
      </c>
      <c r="L113" s="5">
        <v>980</v>
      </c>
      <c r="M113" s="5" t="s">
        <v>3</v>
      </c>
      <c r="N113" s="5" t="s">
        <v>4</v>
      </c>
      <c r="O113" s="5">
        <v>2.38</v>
      </c>
      <c r="P113" s="5" t="s">
        <v>3</v>
      </c>
      <c r="Q113" s="5">
        <v>20</v>
      </c>
      <c r="R113" s="5">
        <v>40</v>
      </c>
      <c r="S113" s="5">
        <v>70</v>
      </c>
      <c r="T113" s="5">
        <v>5.08</v>
      </c>
      <c r="U113" s="5" t="s">
        <v>2</v>
      </c>
      <c r="V113" s="5">
        <v>3.9</v>
      </c>
      <c r="W113" s="5" t="s">
        <v>2</v>
      </c>
      <c r="X113" s="5">
        <v>6.24</v>
      </c>
      <c r="Y113" s="5">
        <v>1240</v>
      </c>
      <c r="Z113" s="5" t="s">
        <v>3</v>
      </c>
      <c r="AA113" s="5">
        <v>7.0000000000000007E-2</v>
      </c>
      <c r="AB113" s="5">
        <v>30</v>
      </c>
      <c r="AC113" s="5">
        <v>1620</v>
      </c>
      <c r="AD113" s="5" t="s">
        <v>4</v>
      </c>
      <c r="AE113" s="5">
        <v>0.05</v>
      </c>
      <c r="AF113" s="5" t="s">
        <v>2</v>
      </c>
      <c r="AG113" s="5">
        <v>30</v>
      </c>
      <c r="AH113" s="5">
        <v>30</v>
      </c>
      <c r="AI113" s="5">
        <v>50</v>
      </c>
      <c r="AJ113" s="5" t="s">
        <v>2</v>
      </c>
      <c r="AK113" s="5">
        <v>1.23</v>
      </c>
      <c r="AL113" s="5" t="s">
        <v>2</v>
      </c>
      <c r="AM113" s="5" t="s">
        <v>2</v>
      </c>
      <c r="AN113" s="5">
        <v>240</v>
      </c>
      <c r="AO113" s="5" t="s">
        <v>2</v>
      </c>
      <c r="AP113" s="5">
        <v>50</v>
      </c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</row>
    <row r="114" spans="1:77" x14ac:dyDescent="0.25">
      <c r="A114" t="s">
        <v>319</v>
      </c>
      <c r="B114" s="4" t="s">
        <v>0</v>
      </c>
      <c r="C114" s="4" t="s">
        <v>89</v>
      </c>
      <c r="D114" s="6">
        <v>135</v>
      </c>
      <c r="E114" s="6">
        <v>136</v>
      </c>
      <c r="F114" s="6">
        <f t="shared" si="5"/>
        <v>1</v>
      </c>
      <c r="G114" s="4" t="s">
        <v>288</v>
      </c>
      <c r="H114" s="4" t="s">
        <v>239</v>
      </c>
      <c r="I114" s="5" t="s">
        <v>8</v>
      </c>
      <c r="J114" s="5">
        <v>6.83</v>
      </c>
      <c r="K114" s="5" t="s">
        <v>2</v>
      </c>
      <c r="L114" s="5">
        <v>1130</v>
      </c>
      <c r="M114" s="5" t="s">
        <v>3</v>
      </c>
      <c r="N114" s="5" t="s">
        <v>4</v>
      </c>
      <c r="O114" s="5">
        <v>1.1000000000000001</v>
      </c>
      <c r="P114" s="5" t="s">
        <v>3</v>
      </c>
      <c r="Q114" s="5">
        <v>40</v>
      </c>
      <c r="R114" s="5">
        <v>40</v>
      </c>
      <c r="S114" s="5">
        <v>160</v>
      </c>
      <c r="T114" s="5">
        <v>5.33</v>
      </c>
      <c r="U114" s="5" t="s">
        <v>2</v>
      </c>
      <c r="V114" s="5">
        <v>5.0999999999999996</v>
      </c>
      <c r="W114" s="5" t="s">
        <v>2</v>
      </c>
      <c r="X114" s="5">
        <v>5.28</v>
      </c>
      <c r="Y114" s="5">
        <v>650</v>
      </c>
      <c r="Z114" s="5" t="s">
        <v>3</v>
      </c>
      <c r="AA114" s="5">
        <v>0.08</v>
      </c>
      <c r="AB114" s="5">
        <v>20</v>
      </c>
      <c r="AC114" s="5">
        <v>1880</v>
      </c>
      <c r="AD114" s="5" t="s">
        <v>4</v>
      </c>
      <c r="AE114" s="5">
        <v>0.1</v>
      </c>
      <c r="AF114" s="5" t="s">
        <v>2</v>
      </c>
      <c r="AG114" s="5">
        <v>30</v>
      </c>
      <c r="AH114" s="5" t="s">
        <v>6</v>
      </c>
      <c r="AI114" s="5">
        <v>50</v>
      </c>
      <c r="AJ114" s="5" t="s">
        <v>2</v>
      </c>
      <c r="AK114" s="5">
        <v>1.25</v>
      </c>
      <c r="AL114" s="5" t="s">
        <v>2</v>
      </c>
      <c r="AM114" s="5" t="s">
        <v>2</v>
      </c>
      <c r="AN114" s="5">
        <v>270</v>
      </c>
      <c r="AO114" s="5" t="s">
        <v>2</v>
      </c>
      <c r="AP114" s="5">
        <v>30</v>
      </c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</row>
    <row r="115" spans="1:77" x14ac:dyDescent="0.25">
      <c r="A115" t="s">
        <v>319</v>
      </c>
      <c r="B115" s="4" t="s">
        <v>0</v>
      </c>
      <c r="C115" s="4" t="s">
        <v>90</v>
      </c>
      <c r="D115" s="6">
        <v>140</v>
      </c>
      <c r="E115" s="6">
        <v>141</v>
      </c>
      <c r="F115" s="6">
        <f t="shared" si="5"/>
        <v>1</v>
      </c>
      <c r="G115" s="4" t="s">
        <v>288</v>
      </c>
      <c r="H115" s="4" t="s">
        <v>239</v>
      </c>
      <c r="I115" s="5" t="s">
        <v>8</v>
      </c>
      <c r="J115" s="5">
        <v>7.02</v>
      </c>
      <c r="K115" s="5" t="s">
        <v>2</v>
      </c>
      <c r="L115" s="5">
        <v>1290</v>
      </c>
      <c r="M115" s="5" t="s">
        <v>3</v>
      </c>
      <c r="N115" s="5" t="s">
        <v>4</v>
      </c>
      <c r="O115" s="5">
        <v>0.94</v>
      </c>
      <c r="P115" s="5" t="s">
        <v>3</v>
      </c>
      <c r="Q115" s="5">
        <v>40</v>
      </c>
      <c r="R115" s="5">
        <v>40</v>
      </c>
      <c r="S115" s="5">
        <v>220</v>
      </c>
      <c r="T115" s="5">
        <v>7.06</v>
      </c>
      <c r="U115" s="5" t="s">
        <v>2</v>
      </c>
      <c r="V115" s="5">
        <v>4.0999999999999996</v>
      </c>
      <c r="W115" s="5" t="s">
        <v>2</v>
      </c>
      <c r="X115" s="5">
        <v>5.37</v>
      </c>
      <c r="Y115" s="5">
        <v>910</v>
      </c>
      <c r="Z115" s="5" t="s">
        <v>3</v>
      </c>
      <c r="AA115" s="5">
        <v>0.19</v>
      </c>
      <c r="AB115" s="5">
        <v>20</v>
      </c>
      <c r="AC115" s="5">
        <v>1990</v>
      </c>
      <c r="AD115" s="5" t="s">
        <v>4</v>
      </c>
      <c r="AE115" s="5">
        <v>0.12</v>
      </c>
      <c r="AF115" s="5" t="s">
        <v>2</v>
      </c>
      <c r="AG115" s="5">
        <v>30</v>
      </c>
      <c r="AH115" s="5" t="s">
        <v>6</v>
      </c>
      <c r="AI115" s="5">
        <v>100</v>
      </c>
      <c r="AJ115" s="5" t="s">
        <v>2</v>
      </c>
      <c r="AK115" s="5">
        <v>1.38</v>
      </c>
      <c r="AL115" s="5" t="s">
        <v>2</v>
      </c>
      <c r="AM115" s="5" t="s">
        <v>2</v>
      </c>
      <c r="AN115" s="5">
        <v>270</v>
      </c>
      <c r="AO115" s="5" t="s">
        <v>2</v>
      </c>
      <c r="AP115" s="5">
        <v>50</v>
      </c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</row>
    <row r="116" spans="1:77" x14ac:dyDescent="0.25">
      <c r="A116" t="s">
        <v>319</v>
      </c>
      <c r="B116" s="4" t="s">
        <v>0</v>
      </c>
      <c r="C116" s="4" t="s">
        <v>91</v>
      </c>
      <c r="D116" s="6">
        <v>145</v>
      </c>
      <c r="E116" s="6">
        <v>146</v>
      </c>
      <c r="F116" s="6">
        <f t="shared" si="5"/>
        <v>1</v>
      </c>
      <c r="G116" s="4" t="s">
        <v>288</v>
      </c>
      <c r="H116" s="4" t="s">
        <v>239</v>
      </c>
      <c r="I116" s="5" t="s">
        <v>8</v>
      </c>
      <c r="J116" s="5">
        <v>6.65</v>
      </c>
      <c r="K116" s="5" t="s">
        <v>2</v>
      </c>
      <c r="L116" s="5">
        <v>1290</v>
      </c>
      <c r="M116" s="5" t="s">
        <v>3</v>
      </c>
      <c r="N116" s="5" t="s">
        <v>4</v>
      </c>
      <c r="O116" s="5">
        <v>0.96</v>
      </c>
      <c r="P116" s="5" t="s">
        <v>3</v>
      </c>
      <c r="Q116" s="5">
        <v>20</v>
      </c>
      <c r="R116" s="5">
        <v>40</v>
      </c>
      <c r="S116" s="5">
        <v>80</v>
      </c>
      <c r="T116" s="5">
        <v>6.64</v>
      </c>
      <c r="U116" s="5" t="s">
        <v>2</v>
      </c>
      <c r="V116" s="5">
        <v>2.4</v>
      </c>
      <c r="W116" s="5" t="s">
        <v>2</v>
      </c>
      <c r="X116" s="5">
        <v>5.72</v>
      </c>
      <c r="Y116" s="5">
        <v>890</v>
      </c>
      <c r="Z116" s="5" t="s">
        <v>3</v>
      </c>
      <c r="AA116" s="5">
        <v>1.2</v>
      </c>
      <c r="AB116" s="5">
        <v>20</v>
      </c>
      <c r="AC116" s="5">
        <v>940</v>
      </c>
      <c r="AD116" s="5" t="s">
        <v>4</v>
      </c>
      <c r="AE116" s="5" t="s">
        <v>5</v>
      </c>
      <c r="AF116" s="5" t="s">
        <v>2</v>
      </c>
      <c r="AG116" s="5">
        <v>20</v>
      </c>
      <c r="AH116" s="5">
        <v>40</v>
      </c>
      <c r="AI116" s="5">
        <v>130</v>
      </c>
      <c r="AJ116" s="5" t="s">
        <v>2</v>
      </c>
      <c r="AK116" s="5">
        <v>0.51</v>
      </c>
      <c r="AL116" s="5" t="s">
        <v>2</v>
      </c>
      <c r="AM116" s="5" t="s">
        <v>2</v>
      </c>
      <c r="AN116" s="5">
        <v>130</v>
      </c>
      <c r="AO116" s="5" t="s">
        <v>2</v>
      </c>
      <c r="AP116" s="5">
        <v>30</v>
      </c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</row>
    <row r="117" spans="1:77" x14ac:dyDescent="0.25">
      <c r="A117" t="s">
        <v>319</v>
      </c>
      <c r="B117" s="4" t="s">
        <v>0</v>
      </c>
      <c r="C117" s="4" t="s">
        <v>92</v>
      </c>
      <c r="D117" s="6">
        <v>150</v>
      </c>
      <c r="E117" s="6">
        <v>151.19999999999999</v>
      </c>
      <c r="F117" s="6">
        <f t="shared" si="5"/>
        <v>1.1999999999999886</v>
      </c>
      <c r="G117" s="4" t="s">
        <v>288</v>
      </c>
      <c r="H117" s="4" t="s">
        <v>239</v>
      </c>
      <c r="I117" s="5" t="s">
        <v>8</v>
      </c>
      <c r="J117" s="5">
        <v>5.91</v>
      </c>
      <c r="K117" s="5" t="s">
        <v>2</v>
      </c>
      <c r="L117" s="5">
        <v>800</v>
      </c>
      <c r="M117" s="5" t="s">
        <v>3</v>
      </c>
      <c r="N117" s="5" t="s">
        <v>4</v>
      </c>
      <c r="O117" s="5">
        <v>2.09</v>
      </c>
      <c r="P117" s="5" t="s">
        <v>3</v>
      </c>
      <c r="Q117" s="5">
        <v>30</v>
      </c>
      <c r="R117" s="5">
        <v>10</v>
      </c>
      <c r="S117" s="5">
        <v>20</v>
      </c>
      <c r="T117" s="5">
        <v>9.25</v>
      </c>
      <c r="U117" s="5" t="s">
        <v>2</v>
      </c>
      <c r="V117" s="5">
        <v>3.7</v>
      </c>
      <c r="W117" s="5" t="s">
        <v>2</v>
      </c>
      <c r="X117" s="5">
        <v>4.21</v>
      </c>
      <c r="Y117" s="5">
        <v>1150</v>
      </c>
      <c r="Z117" s="5" t="s">
        <v>3</v>
      </c>
      <c r="AA117" s="5">
        <v>0.11</v>
      </c>
      <c r="AB117" s="5">
        <v>10</v>
      </c>
      <c r="AC117" s="5">
        <v>1740</v>
      </c>
      <c r="AD117" s="5" t="s">
        <v>4</v>
      </c>
      <c r="AE117" s="5">
        <v>0.12</v>
      </c>
      <c r="AF117" s="5" t="s">
        <v>2</v>
      </c>
      <c r="AG117" s="5">
        <v>20</v>
      </c>
      <c r="AH117" s="5" t="s">
        <v>6</v>
      </c>
      <c r="AI117" s="5">
        <v>60</v>
      </c>
      <c r="AJ117" s="5" t="s">
        <v>2</v>
      </c>
      <c r="AK117" s="5">
        <v>0.94</v>
      </c>
      <c r="AL117" s="5" t="s">
        <v>2</v>
      </c>
      <c r="AM117" s="5" t="s">
        <v>2</v>
      </c>
      <c r="AN117" s="5">
        <v>280</v>
      </c>
      <c r="AO117" s="5" t="s">
        <v>2</v>
      </c>
      <c r="AP117" s="5">
        <v>40</v>
      </c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</row>
    <row r="118" spans="1:77" x14ac:dyDescent="0.25">
      <c r="A118" t="s">
        <v>319</v>
      </c>
      <c r="B118" s="4" t="s">
        <v>93</v>
      </c>
      <c r="C118" s="4" t="s">
        <v>94</v>
      </c>
      <c r="D118" s="6">
        <v>0</v>
      </c>
      <c r="E118" s="6">
        <v>1</v>
      </c>
      <c r="F118" s="6">
        <f t="shared" si="5"/>
        <v>1</v>
      </c>
      <c r="G118" s="4" t="s">
        <v>288</v>
      </c>
      <c r="H118" s="4" t="s">
        <v>240</v>
      </c>
      <c r="I118" s="7" t="s">
        <v>8</v>
      </c>
      <c r="J118" s="7">
        <v>2.15</v>
      </c>
      <c r="K118" s="7" t="s">
        <v>2</v>
      </c>
      <c r="L118" s="7">
        <v>190</v>
      </c>
      <c r="M118" s="7" t="s">
        <v>3</v>
      </c>
      <c r="N118" s="7" t="s">
        <v>4</v>
      </c>
      <c r="O118" s="7" t="s">
        <v>5</v>
      </c>
      <c r="P118" s="7" t="s">
        <v>3</v>
      </c>
      <c r="Q118" s="7" t="s">
        <v>3</v>
      </c>
      <c r="R118" s="7">
        <v>20</v>
      </c>
      <c r="S118" s="7" t="s">
        <v>3</v>
      </c>
      <c r="T118" s="7">
        <v>2.35</v>
      </c>
      <c r="U118" s="7" t="s">
        <v>2</v>
      </c>
      <c r="V118" s="7">
        <v>1.1000000000000001</v>
      </c>
      <c r="W118" s="7" t="s">
        <v>2</v>
      </c>
      <c r="X118" s="7">
        <v>0.11</v>
      </c>
      <c r="Y118" s="7">
        <v>40</v>
      </c>
      <c r="Z118" s="7" t="s">
        <v>3</v>
      </c>
      <c r="AA118" s="7" t="s">
        <v>5</v>
      </c>
      <c r="AB118" s="7">
        <v>10</v>
      </c>
      <c r="AC118" s="7">
        <v>160</v>
      </c>
      <c r="AD118" s="7" t="s">
        <v>4</v>
      </c>
      <c r="AE118" s="7" t="s">
        <v>5</v>
      </c>
      <c r="AF118" s="7" t="s">
        <v>2</v>
      </c>
      <c r="AG118" s="7" t="s">
        <v>3</v>
      </c>
      <c r="AH118" s="7" t="s">
        <v>6</v>
      </c>
      <c r="AI118" s="7">
        <v>40</v>
      </c>
      <c r="AJ118" s="7" t="s">
        <v>2</v>
      </c>
      <c r="AK118" s="7">
        <v>0.11</v>
      </c>
      <c r="AL118" s="7" t="s">
        <v>2</v>
      </c>
      <c r="AM118" s="7" t="s">
        <v>2</v>
      </c>
      <c r="AN118" s="7">
        <v>60</v>
      </c>
      <c r="AO118" s="7" t="s">
        <v>2</v>
      </c>
      <c r="AP118" s="7">
        <v>20</v>
      </c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</row>
    <row r="119" spans="1:77" x14ac:dyDescent="0.25">
      <c r="A119" t="s">
        <v>319</v>
      </c>
      <c r="B119" s="4" t="s">
        <v>93</v>
      </c>
      <c r="C119" s="4" t="s">
        <v>95</v>
      </c>
      <c r="D119" s="6">
        <v>1</v>
      </c>
      <c r="E119" s="6">
        <v>1.8</v>
      </c>
      <c r="F119" s="6">
        <f t="shared" si="5"/>
        <v>0.8</v>
      </c>
      <c r="G119" s="4" t="s">
        <v>288</v>
      </c>
      <c r="H119" s="4" t="s">
        <v>240</v>
      </c>
      <c r="I119" s="7" t="s">
        <v>8</v>
      </c>
      <c r="J119" s="7">
        <v>1.96</v>
      </c>
      <c r="K119" s="7" t="s">
        <v>2</v>
      </c>
      <c r="L119" s="7">
        <v>220</v>
      </c>
      <c r="M119" s="7" t="s">
        <v>3</v>
      </c>
      <c r="N119" s="7" t="s">
        <v>4</v>
      </c>
      <c r="O119" s="7" t="s">
        <v>5</v>
      </c>
      <c r="P119" s="7" t="s">
        <v>3</v>
      </c>
      <c r="Q119" s="7" t="s">
        <v>3</v>
      </c>
      <c r="R119" s="7">
        <v>20</v>
      </c>
      <c r="S119" s="7" t="s">
        <v>3</v>
      </c>
      <c r="T119" s="7">
        <v>2.2400000000000002</v>
      </c>
      <c r="U119" s="7" t="s">
        <v>2</v>
      </c>
      <c r="V119" s="7">
        <v>1.6</v>
      </c>
      <c r="W119" s="7" t="s">
        <v>2</v>
      </c>
      <c r="X119" s="7">
        <v>0.12</v>
      </c>
      <c r="Y119" s="7">
        <v>70</v>
      </c>
      <c r="Z119" s="7" t="s">
        <v>3</v>
      </c>
      <c r="AA119" s="7" t="s">
        <v>5</v>
      </c>
      <c r="AB119" s="7">
        <v>10</v>
      </c>
      <c r="AC119" s="7">
        <v>160</v>
      </c>
      <c r="AD119" s="7" t="s">
        <v>4</v>
      </c>
      <c r="AE119" s="7" t="s">
        <v>5</v>
      </c>
      <c r="AF119" s="7" t="s">
        <v>2</v>
      </c>
      <c r="AG119" s="7" t="s">
        <v>3</v>
      </c>
      <c r="AH119" s="7" t="s">
        <v>6</v>
      </c>
      <c r="AI119" s="7">
        <v>50</v>
      </c>
      <c r="AJ119" s="7" t="s">
        <v>2</v>
      </c>
      <c r="AK119" s="7">
        <v>0.1</v>
      </c>
      <c r="AL119" s="7" t="s">
        <v>2</v>
      </c>
      <c r="AM119" s="7" t="s">
        <v>2</v>
      </c>
      <c r="AN119" s="7">
        <v>40</v>
      </c>
      <c r="AO119" s="7" t="s">
        <v>2</v>
      </c>
      <c r="AP119" s="7" t="s">
        <v>4</v>
      </c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x14ac:dyDescent="0.25">
      <c r="A120" t="s">
        <v>319</v>
      </c>
      <c r="B120" s="4" t="s">
        <v>93</v>
      </c>
      <c r="C120" s="4" t="s">
        <v>96</v>
      </c>
      <c r="D120" s="6">
        <v>1.8</v>
      </c>
      <c r="E120" s="6">
        <v>2.2999999999999998</v>
      </c>
      <c r="F120" s="6">
        <f t="shared" si="5"/>
        <v>0.49999999999999978</v>
      </c>
      <c r="G120" s="4" t="s">
        <v>288</v>
      </c>
      <c r="H120" s="4" t="s">
        <v>240</v>
      </c>
      <c r="I120" s="7" t="s">
        <v>8</v>
      </c>
      <c r="J120" s="7">
        <v>7.99</v>
      </c>
      <c r="K120" s="7" t="s">
        <v>2</v>
      </c>
      <c r="L120" s="7">
        <v>350</v>
      </c>
      <c r="M120" s="7">
        <v>10</v>
      </c>
      <c r="N120" s="7" t="s">
        <v>4</v>
      </c>
      <c r="O120" s="7" t="s">
        <v>5</v>
      </c>
      <c r="P120" s="7" t="s">
        <v>3</v>
      </c>
      <c r="Q120" s="7">
        <v>30</v>
      </c>
      <c r="R120" s="7">
        <v>60</v>
      </c>
      <c r="S120" s="7">
        <v>20</v>
      </c>
      <c r="T120" s="7">
        <v>6.4</v>
      </c>
      <c r="U120" s="7" t="s">
        <v>2</v>
      </c>
      <c r="V120" s="7">
        <v>4.2</v>
      </c>
      <c r="W120" s="7">
        <v>50</v>
      </c>
      <c r="X120" s="7">
        <v>1.1000000000000001</v>
      </c>
      <c r="Y120" s="7">
        <v>190</v>
      </c>
      <c r="Z120" s="7" t="s">
        <v>3</v>
      </c>
      <c r="AA120" s="7" t="s">
        <v>5</v>
      </c>
      <c r="AB120" s="7">
        <v>40</v>
      </c>
      <c r="AC120" s="7">
        <v>450</v>
      </c>
      <c r="AD120" s="7">
        <v>20</v>
      </c>
      <c r="AE120" s="7" t="s">
        <v>5</v>
      </c>
      <c r="AF120" s="7" t="s">
        <v>2</v>
      </c>
      <c r="AG120" s="7">
        <v>20</v>
      </c>
      <c r="AH120" s="7">
        <v>30</v>
      </c>
      <c r="AI120" s="7">
        <v>100</v>
      </c>
      <c r="AJ120" s="7" t="s">
        <v>2</v>
      </c>
      <c r="AK120" s="7">
        <v>0.9</v>
      </c>
      <c r="AL120" s="7" t="s">
        <v>2</v>
      </c>
      <c r="AM120" s="7" t="s">
        <v>2</v>
      </c>
      <c r="AN120" s="7">
        <v>150</v>
      </c>
      <c r="AO120" s="7" t="s">
        <v>2</v>
      </c>
      <c r="AP120" s="7">
        <v>140</v>
      </c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x14ac:dyDescent="0.25">
      <c r="A121" t="s">
        <v>319</v>
      </c>
      <c r="B121" s="4" t="s">
        <v>93</v>
      </c>
      <c r="C121" s="4" t="s">
        <v>97</v>
      </c>
      <c r="D121" s="6">
        <v>2.2999999999999998</v>
      </c>
      <c r="E121" s="6">
        <v>3</v>
      </c>
      <c r="F121" s="6">
        <f t="shared" si="5"/>
        <v>0.70000000000000018</v>
      </c>
      <c r="G121" s="4" t="s">
        <v>288</v>
      </c>
      <c r="H121" s="4" t="s">
        <v>240</v>
      </c>
      <c r="I121" s="7" t="s">
        <v>8</v>
      </c>
      <c r="J121" s="7">
        <v>2.89</v>
      </c>
      <c r="K121" s="7" t="s">
        <v>2</v>
      </c>
      <c r="L121" s="7">
        <v>340</v>
      </c>
      <c r="M121" s="7" t="s">
        <v>3</v>
      </c>
      <c r="N121" s="7" t="s">
        <v>4</v>
      </c>
      <c r="O121" s="7" t="s">
        <v>5</v>
      </c>
      <c r="P121" s="7" t="s">
        <v>3</v>
      </c>
      <c r="Q121" s="7">
        <v>10</v>
      </c>
      <c r="R121" s="7">
        <v>30</v>
      </c>
      <c r="S121" s="7" t="s">
        <v>3</v>
      </c>
      <c r="T121" s="7">
        <v>2.31</v>
      </c>
      <c r="U121" s="7" t="s">
        <v>2</v>
      </c>
      <c r="V121" s="7">
        <v>1.8</v>
      </c>
      <c r="W121" s="7" t="s">
        <v>2</v>
      </c>
      <c r="X121" s="7">
        <v>0.26</v>
      </c>
      <c r="Y121" s="7">
        <v>70</v>
      </c>
      <c r="Z121" s="7" t="s">
        <v>3</v>
      </c>
      <c r="AA121" s="7">
        <v>0.05</v>
      </c>
      <c r="AB121" s="7">
        <v>10</v>
      </c>
      <c r="AC121" s="7">
        <v>270</v>
      </c>
      <c r="AD121" s="7" t="s">
        <v>4</v>
      </c>
      <c r="AE121" s="7" t="s">
        <v>5</v>
      </c>
      <c r="AF121" s="7" t="s">
        <v>2</v>
      </c>
      <c r="AG121" s="7">
        <v>10</v>
      </c>
      <c r="AH121" s="7" t="s">
        <v>6</v>
      </c>
      <c r="AI121" s="7">
        <v>60</v>
      </c>
      <c r="AJ121" s="7" t="s">
        <v>2</v>
      </c>
      <c r="AK121" s="7">
        <v>0.19</v>
      </c>
      <c r="AL121" s="7" t="s">
        <v>2</v>
      </c>
      <c r="AM121" s="7" t="s">
        <v>2</v>
      </c>
      <c r="AN121" s="7">
        <v>50</v>
      </c>
      <c r="AO121" s="7" t="s">
        <v>2</v>
      </c>
      <c r="AP121" s="7">
        <v>30</v>
      </c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x14ac:dyDescent="0.25">
      <c r="A122" t="s">
        <v>319</v>
      </c>
      <c r="B122" s="4" t="s">
        <v>93</v>
      </c>
      <c r="C122" s="4" t="s">
        <v>98</v>
      </c>
      <c r="D122" s="6">
        <v>5</v>
      </c>
      <c r="E122" s="6">
        <v>6</v>
      </c>
      <c r="F122" s="6">
        <f t="shared" si="5"/>
        <v>1</v>
      </c>
      <c r="G122" s="4" t="s">
        <v>288</v>
      </c>
      <c r="H122" s="4" t="s">
        <v>240</v>
      </c>
      <c r="I122" s="7" t="s">
        <v>8</v>
      </c>
      <c r="J122" s="7">
        <v>6.48</v>
      </c>
      <c r="K122" s="7">
        <v>60</v>
      </c>
      <c r="L122" s="7">
        <v>490</v>
      </c>
      <c r="M122" s="7">
        <v>10</v>
      </c>
      <c r="N122" s="7" t="s">
        <v>4</v>
      </c>
      <c r="O122" s="7">
        <v>0.16</v>
      </c>
      <c r="P122" s="7" t="s">
        <v>3</v>
      </c>
      <c r="Q122" s="7">
        <v>20</v>
      </c>
      <c r="R122" s="7">
        <v>60</v>
      </c>
      <c r="S122" s="7">
        <v>20</v>
      </c>
      <c r="T122" s="7">
        <v>12.45</v>
      </c>
      <c r="U122" s="7" t="s">
        <v>2</v>
      </c>
      <c r="V122" s="7">
        <v>4.5</v>
      </c>
      <c r="W122" s="7">
        <v>60</v>
      </c>
      <c r="X122" s="7">
        <v>0.65</v>
      </c>
      <c r="Y122" s="7">
        <v>1120</v>
      </c>
      <c r="Z122" s="7" t="s">
        <v>3</v>
      </c>
      <c r="AA122" s="7">
        <v>0.06</v>
      </c>
      <c r="AB122" s="7">
        <v>20</v>
      </c>
      <c r="AC122" s="7">
        <v>710</v>
      </c>
      <c r="AD122" s="7">
        <v>70</v>
      </c>
      <c r="AE122" s="7" t="s">
        <v>5</v>
      </c>
      <c r="AF122" s="7" t="s">
        <v>2</v>
      </c>
      <c r="AG122" s="7">
        <v>10</v>
      </c>
      <c r="AH122" s="7" t="s">
        <v>6</v>
      </c>
      <c r="AI122" s="7">
        <v>70</v>
      </c>
      <c r="AJ122" s="7" t="s">
        <v>2</v>
      </c>
      <c r="AK122" s="7">
        <v>0.28000000000000003</v>
      </c>
      <c r="AL122" s="7" t="s">
        <v>2</v>
      </c>
      <c r="AM122" s="7" t="s">
        <v>2</v>
      </c>
      <c r="AN122" s="7">
        <v>100</v>
      </c>
      <c r="AO122" s="7" t="s">
        <v>2</v>
      </c>
      <c r="AP122" s="7">
        <v>60</v>
      </c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x14ac:dyDescent="0.25">
      <c r="A123" t="s">
        <v>319</v>
      </c>
      <c r="B123" s="4" t="s">
        <v>93</v>
      </c>
      <c r="C123" s="4" t="s">
        <v>99</v>
      </c>
      <c r="D123" s="6">
        <v>9</v>
      </c>
      <c r="E123" s="6">
        <v>10</v>
      </c>
      <c r="F123" s="6">
        <f t="shared" si="5"/>
        <v>1</v>
      </c>
      <c r="G123" s="4" t="s">
        <v>288</v>
      </c>
      <c r="H123" s="4" t="s">
        <v>240</v>
      </c>
      <c r="I123" s="7" t="s">
        <v>8</v>
      </c>
      <c r="J123" s="7">
        <v>2.2599999999999998</v>
      </c>
      <c r="K123" s="7" t="s">
        <v>2</v>
      </c>
      <c r="L123" s="7">
        <v>250</v>
      </c>
      <c r="M123" s="7" t="s">
        <v>3</v>
      </c>
      <c r="N123" s="7" t="s">
        <v>4</v>
      </c>
      <c r="O123" s="7">
        <v>0.17</v>
      </c>
      <c r="P123" s="7" t="s">
        <v>3</v>
      </c>
      <c r="Q123" s="7">
        <v>10</v>
      </c>
      <c r="R123" s="7">
        <v>20</v>
      </c>
      <c r="S123" s="7" t="s">
        <v>3</v>
      </c>
      <c r="T123" s="7">
        <v>3.89</v>
      </c>
      <c r="U123" s="7" t="s">
        <v>2</v>
      </c>
      <c r="V123" s="7">
        <v>1.6</v>
      </c>
      <c r="W123" s="7" t="s">
        <v>2</v>
      </c>
      <c r="X123" s="7">
        <v>0.25</v>
      </c>
      <c r="Y123" s="7">
        <v>300</v>
      </c>
      <c r="Z123" s="7" t="s">
        <v>3</v>
      </c>
      <c r="AA123" s="7">
        <v>0.05</v>
      </c>
      <c r="AB123" s="7">
        <v>20</v>
      </c>
      <c r="AC123" s="7">
        <v>250</v>
      </c>
      <c r="AD123" s="7" t="s">
        <v>4</v>
      </c>
      <c r="AE123" s="7" t="s">
        <v>5</v>
      </c>
      <c r="AF123" s="7" t="s">
        <v>2</v>
      </c>
      <c r="AG123" s="7" t="s">
        <v>3</v>
      </c>
      <c r="AH123" s="7">
        <v>40</v>
      </c>
      <c r="AI123" s="7">
        <v>30</v>
      </c>
      <c r="AJ123" s="7" t="s">
        <v>2</v>
      </c>
      <c r="AK123" s="7">
        <v>0.11</v>
      </c>
      <c r="AL123" s="7" t="s">
        <v>2</v>
      </c>
      <c r="AM123" s="7" t="s">
        <v>2</v>
      </c>
      <c r="AN123" s="7">
        <v>30</v>
      </c>
      <c r="AO123" s="7" t="s">
        <v>2</v>
      </c>
      <c r="AP123" s="7" t="s">
        <v>4</v>
      </c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</row>
    <row r="124" spans="1:77" x14ac:dyDescent="0.25">
      <c r="A124" t="s">
        <v>319</v>
      </c>
      <c r="B124" s="4" t="s">
        <v>93</v>
      </c>
      <c r="C124" s="4" t="s">
        <v>100</v>
      </c>
      <c r="D124" s="6">
        <v>15</v>
      </c>
      <c r="E124" s="6">
        <v>16</v>
      </c>
      <c r="F124" s="6">
        <f t="shared" si="5"/>
        <v>1</v>
      </c>
      <c r="G124" s="4" t="s">
        <v>288</v>
      </c>
      <c r="H124" s="4" t="s">
        <v>240</v>
      </c>
      <c r="I124" s="7" t="s">
        <v>8</v>
      </c>
      <c r="J124" s="7">
        <v>1.05</v>
      </c>
      <c r="K124" s="7" t="s">
        <v>2</v>
      </c>
      <c r="L124" s="7">
        <v>90</v>
      </c>
      <c r="M124" s="7" t="s">
        <v>3</v>
      </c>
      <c r="N124" s="7" t="s">
        <v>4</v>
      </c>
      <c r="O124" s="7">
        <v>16.8</v>
      </c>
      <c r="P124" s="7" t="s">
        <v>3</v>
      </c>
      <c r="Q124" s="7">
        <v>40</v>
      </c>
      <c r="R124" s="7" t="s">
        <v>3</v>
      </c>
      <c r="S124" s="7">
        <v>20</v>
      </c>
      <c r="T124" s="7">
        <v>2.0699999999999998</v>
      </c>
      <c r="U124" s="7" t="s">
        <v>2</v>
      </c>
      <c r="V124" s="7">
        <v>0.8</v>
      </c>
      <c r="W124" s="7" t="s">
        <v>2</v>
      </c>
      <c r="X124" s="7">
        <v>9.3699999999999992</v>
      </c>
      <c r="Y124" s="7">
        <v>5200</v>
      </c>
      <c r="Z124" s="7" t="s">
        <v>3</v>
      </c>
      <c r="AA124" s="7" t="s">
        <v>5</v>
      </c>
      <c r="AB124" s="7">
        <v>20</v>
      </c>
      <c r="AC124" s="7">
        <v>200</v>
      </c>
      <c r="AD124" s="7" t="s">
        <v>4</v>
      </c>
      <c r="AE124" s="7" t="s">
        <v>5</v>
      </c>
      <c r="AF124" s="7" t="s">
        <v>2</v>
      </c>
      <c r="AG124" s="7" t="s">
        <v>3</v>
      </c>
      <c r="AH124" s="7">
        <v>30</v>
      </c>
      <c r="AI124" s="7">
        <v>30</v>
      </c>
      <c r="AJ124" s="7" t="s">
        <v>2</v>
      </c>
      <c r="AK124" s="7">
        <v>0.05</v>
      </c>
      <c r="AL124" s="7" t="s">
        <v>2</v>
      </c>
      <c r="AM124" s="7" t="s">
        <v>2</v>
      </c>
      <c r="AN124" s="7">
        <v>20</v>
      </c>
      <c r="AO124" s="7" t="s">
        <v>2</v>
      </c>
      <c r="AP124" s="7">
        <v>30</v>
      </c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x14ac:dyDescent="0.25">
      <c r="A125" t="s">
        <v>319</v>
      </c>
      <c r="B125" s="4" t="s">
        <v>93</v>
      </c>
      <c r="C125" s="4" t="s">
        <v>101</v>
      </c>
      <c r="D125" s="6">
        <v>19</v>
      </c>
      <c r="E125" s="6">
        <v>20</v>
      </c>
      <c r="F125" s="6">
        <f t="shared" si="5"/>
        <v>1</v>
      </c>
      <c r="G125" s="4" t="s">
        <v>288</v>
      </c>
      <c r="H125" s="4" t="s">
        <v>240</v>
      </c>
      <c r="I125" s="7">
        <v>1</v>
      </c>
      <c r="J125" s="7">
        <v>2.4300000000000002</v>
      </c>
      <c r="K125" s="7" t="s">
        <v>2</v>
      </c>
      <c r="L125" s="7">
        <v>200</v>
      </c>
      <c r="M125" s="7" t="s">
        <v>3</v>
      </c>
      <c r="N125" s="7" t="s">
        <v>4</v>
      </c>
      <c r="O125" s="7">
        <v>8.58</v>
      </c>
      <c r="P125" s="7" t="s">
        <v>3</v>
      </c>
      <c r="Q125" s="7">
        <v>60</v>
      </c>
      <c r="R125" s="7">
        <v>20</v>
      </c>
      <c r="S125" s="7">
        <v>2140</v>
      </c>
      <c r="T125" s="7">
        <v>1.2</v>
      </c>
      <c r="U125" s="7" t="s">
        <v>2</v>
      </c>
      <c r="V125" s="7">
        <v>2.2000000000000002</v>
      </c>
      <c r="W125" s="7" t="s">
        <v>2</v>
      </c>
      <c r="X125" s="7">
        <v>4.4800000000000004</v>
      </c>
      <c r="Y125" s="7">
        <v>3840</v>
      </c>
      <c r="Z125" s="7" t="s">
        <v>3</v>
      </c>
      <c r="AA125" s="7" t="s">
        <v>5</v>
      </c>
      <c r="AB125" s="7">
        <v>20</v>
      </c>
      <c r="AC125" s="7">
        <v>1990</v>
      </c>
      <c r="AD125" s="7" t="s">
        <v>4</v>
      </c>
      <c r="AE125" s="7" t="s">
        <v>5</v>
      </c>
      <c r="AF125" s="7" t="s">
        <v>2</v>
      </c>
      <c r="AG125" s="7" t="s">
        <v>3</v>
      </c>
      <c r="AH125" s="7" t="s">
        <v>6</v>
      </c>
      <c r="AI125" s="7">
        <v>30</v>
      </c>
      <c r="AJ125" s="7" t="s">
        <v>2</v>
      </c>
      <c r="AK125" s="7">
        <v>0.11</v>
      </c>
      <c r="AL125" s="7" t="s">
        <v>2</v>
      </c>
      <c r="AM125" s="7" t="s">
        <v>2</v>
      </c>
      <c r="AN125" s="7">
        <v>100</v>
      </c>
      <c r="AO125" s="7" t="s">
        <v>2</v>
      </c>
      <c r="AP125" s="7">
        <v>20</v>
      </c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x14ac:dyDescent="0.25">
      <c r="A126" t="s">
        <v>319</v>
      </c>
      <c r="B126" s="4" t="s">
        <v>93</v>
      </c>
      <c r="C126" s="4" t="s">
        <v>102</v>
      </c>
      <c r="D126" s="6">
        <v>24</v>
      </c>
      <c r="E126" s="6">
        <v>25</v>
      </c>
      <c r="F126" s="6">
        <f t="shared" si="5"/>
        <v>1</v>
      </c>
      <c r="G126" s="4" t="s">
        <v>288</v>
      </c>
      <c r="H126" s="4" t="s">
        <v>240</v>
      </c>
      <c r="I126" s="7" t="s">
        <v>8</v>
      </c>
      <c r="J126" s="7">
        <v>1.71</v>
      </c>
      <c r="K126" s="7" t="s">
        <v>2</v>
      </c>
      <c r="L126" s="7">
        <v>150</v>
      </c>
      <c r="M126" s="7" t="s">
        <v>3</v>
      </c>
      <c r="N126" s="7" t="s">
        <v>4</v>
      </c>
      <c r="O126" s="7">
        <v>13.15</v>
      </c>
      <c r="P126" s="7" t="s">
        <v>3</v>
      </c>
      <c r="Q126" s="7">
        <v>30</v>
      </c>
      <c r="R126" s="7">
        <v>10</v>
      </c>
      <c r="S126" s="7">
        <v>30</v>
      </c>
      <c r="T126" s="7">
        <v>2.0099999999999998</v>
      </c>
      <c r="U126" s="7" t="s">
        <v>2</v>
      </c>
      <c r="V126" s="7">
        <v>1.3</v>
      </c>
      <c r="W126" s="7" t="s">
        <v>2</v>
      </c>
      <c r="X126" s="7">
        <v>7.2</v>
      </c>
      <c r="Y126" s="7">
        <v>5430</v>
      </c>
      <c r="Z126" s="7" t="s">
        <v>3</v>
      </c>
      <c r="AA126" s="7" t="s">
        <v>5</v>
      </c>
      <c r="AB126" s="7">
        <v>20</v>
      </c>
      <c r="AC126" s="7">
        <v>200</v>
      </c>
      <c r="AD126" s="7" t="s">
        <v>4</v>
      </c>
      <c r="AE126" s="7" t="s">
        <v>5</v>
      </c>
      <c r="AF126" s="7" t="s">
        <v>2</v>
      </c>
      <c r="AG126" s="7" t="s">
        <v>3</v>
      </c>
      <c r="AH126" s="7" t="s">
        <v>6</v>
      </c>
      <c r="AI126" s="7">
        <v>30</v>
      </c>
      <c r="AJ126" s="7" t="s">
        <v>2</v>
      </c>
      <c r="AK126" s="7">
        <v>0.09</v>
      </c>
      <c r="AL126" s="7" t="s">
        <v>2</v>
      </c>
      <c r="AM126" s="7" t="s">
        <v>2</v>
      </c>
      <c r="AN126" s="7">
        <v>20</v>
      </c>
      <c r="AO126" s="7" t="s">
        <v>2</v>
      </c>
      <c r="AP126" s="7" t="s">
        <v>4</v>
      </c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</row>
    <row r="127" spans="1:77" x14ac:dyDescent="0.25">
      <c r="A127" t="s">
        <v>319</v>
      </c>
      <c r="B127" s="4" t="s">
        <v>93</v>
      </c>
      <c r="C127" s="4" t="s">
        <v>103</v>
      </c>
      <c r="D127" s="6">
        <v>25.95</v>
      </c>
      <c r="E127" s="6">
        <v>26.2</v>
      </c>
      <c r="F127" s="6">
        <f t="shared" si="5"/>
        <v>0.25</v>
      </c>
      <c r="G127" s="4" t="s">
        <v>288</v>
      </c>
      <c r="H127" s="4" t="s">
        <v>240</v>
      </c>
      <c r="I127" s="7" t="s">
        <v>8</v>
      </c>
      <c r="J127" s="7">
        <v>6.37</v>
      </c>
      <c r="K127" s="7" t="s">
        <v>2</v>
      </c>
      <c r="L127" s="7">
        <v>700</v>
      </c>
      <c r="M127" s="7" t="s">
        <v>3</v>
      </c>
      <c r="N127" s="7" t="s">
        <v>4</v>
      </c>
      <c r="O127" s="7">
        <v>5.2</v>
      </c>
      <c r="P127" s="7" t="s">
        <v>3</v>
      </c>
      <c r="Q127" s="7">
        <v>40</v>
      </c>
      <c r="R127" s="7">
        <v>20</v>
      </c>
      <c r="S127" s="7">
        <v>50</v>
      </c>
      <c r="T127" s="7">
        <v>4.33</v>
      </c>
      <c r="U127" s="7" t="s">
        <v>2</v>
      </c>
      <c r="V127" s="7">
        <v>4.0999999999999996</v>
      </c>
      <c r="W127" s="7" t="s">
        <v>2</v>
      </c>
      <c r="X127" s="7">
        <v>3.85</v>
      </c>
      <c r="Y127" s="7">
        <v>2380</v>
      </c>
      <c r="Z127" s="7" t="s">
        <v>3</v>
      </c>
      <c r="AA127" s="7" t="s">
        <v>5</v>
      </c>
      <c r="AB127" s="7">
        <v>40</v>
      </c>
      <c r="AC127" s="7">
        <v>900</v>
      </c>
      <c r="AD127" s="7" t="s">
        <v>4</v>
      </c>
      <c r="AE127" s="7" t="s">
        <v>5</v>
      </c>
      <c r="AF127" s="7" t="s">
        <v>2</v>
      </c>
      <c r="AG127" s="7">
        <v>10</v>
      </c>
      <c r="AH127" s="7">
        <v>30</v>
      </c>
      <c r="AI127" s="7">
        <v>30</v>
      </c>
      <c r="AJ127" s="7" t="s">
        <v>2</v>
      </c>
      <c r="AK127" s="7">
        <v>0.33</v>
      </c>
      <c r="AL127" s="7" t="s">
        <v>2</v>
      </c>
      <c r="AM127" s="7" t="s">
        <v>2</v>
      </c>
      <c r="AN127" s="7">
        <v>70</v>
      </c>
      <c r="AO127" s="7" t="s">
        <v>2</v>
      </c>
      <c r="AP127" s="7">
        <v>30</v>
      </c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x14ac:dyDescent="0.25">
      <c r="A128" t="s">
        <v>319</v>
      </c>
      <c r="B128" s="4" t="s">
        <v>93</v>
      </c>
      <c r="C128" s="4" t="s">
        <v>104</v>
      </c>
      <c r="D128" s="6">
        <v>26.2</v>
      </c>
      <c r="E128" s="6">
        <v>27</v>
      </c>
      <c r="F128" s="6">
        <f t="shared" si="5"/>
        <v>0.80000000000000071</v>
      </c>
      <c r="G128" s="4" t="s">
        <v>288</v>
      </c>
      <c r="H128" s="4" t="s">
        <v>240</v>
      </c>
      <c r="I128" s="7" t="s">
        <v>8</v>
      </c>
      <c r="J128" s="7">
        <v>1.67</v>
      </c>
      <c r="K128" s="7" t="s">
        <v>2</v>
      </c>
      <c r="L128" s="7">
        <v>13250</v>
      </c>
      <c r="M128" s="7" t="s">
        <v>3</v>
      </c>
      <c r="N128" s="7" t="s">
        <v>4</v>
      </c>
      <c r="O128" s="7">
        <v>13.1</v>
      </c>
      <c r="P128" s="7" t="s">
        <v>3</v>
      </c>
      <c r="Q128" s="7">
        <v>30</v>
      </c>
      <c r="R128" s="7">
        <v>10</v>
      </c>
      <c r="S128" s="7">
        <v>20</v>
      </c>
      <c r="T128" s="7">
        <v>1.23</v>
      </c>
      <c r="U128" s="7" t="s">
        <v>2</v>
      </c>
      <c r="V128" s="7">
        <v>1.5</v>
      </c>
      <c r="W128" s="7" t="s">
        <v>2</v>
      </c>
      <c r="X128" s="7">
        <v>6.81</v>
      </c>
      <c r="Y128" s="7">
        <v>5420</v>
      </c>
      <c r="Z128" s="7" t="s">
        <v>3</v>
      </c>
      <c r="AA128" s="7" t="s">
        <v>5</v>
      </c>
      <c r="AB128" s="7">
        <v>10</v>
      </c>
      <c r="AC128" s="7">
        <v>230</v>
      </c>
      <c r="AD128" s="7" t="s">
        <v>4</v>
      </c>
      <c r="AE128" s="7">
        <v>0.31</v>
      </c>
      <c r="AF128" s="7" t="s">
        <v>2</v>
      </c>
      <c r="AG128" s="7" t="s">
        <v>3</v>
      </c>
      <c r="AH128" s="7" t="s">
        <v>6</v>
      </c>
      <c r="AI128" s="7">
        <v>180</v>
      </c>
      <c r="AJ128" s="7" t="s">
        <v>2</v>
      </c>
      <c r="AK128" s="7">
        <v>0.1</v>
      </c>
      <c r="AL128" s="7" t="s">
        <v>2</v>
      </c>
      <c r="AM128" s="7" t="s">
        <v>2</v>
      </c>
      <c r="AN128" s="7">
        <v>20</v>
      </c>
      <c r="AO128" s="7" t="s">
        <v>2</v>
      </c>
      <c r="AP128" s="7" t="s">
        <v>4</v>
      </c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x14ac:dyDescent="0.25">
      <c r="A129" t="s">
        <v>319</v>
      </c>
      <c r="B129" s="4" t="s">
        <v>93</v>
      </c>
      <c r="C129" s="4" t="s">
        <v>105</v>
      </c>
      <c r="D129" s="6">
        <v>30</v>
      </c>
      <c r="E129" s="6">
        <v>31</v>
      </c>
      <c r="F129" s="6">
        <f t="shared" si="5"/>
        <v>1</v>
      </c>
      <c r="G129" s="4" t="s">
        <v>288</v>
      </c>
      <c r="H129" s="4" t="s">
        <v>240</v>
      </c>
      <c r="I129" s="7" t="s">
        <v>8</v>
      </c>
      <c r="J129" s="7">
        <v>3.12</v>
      </c>
      <c r="K129" s="7" t="s">
        <v>2</v>
      </c>
      <c r="L129" s="7">
        <v>5160</v>
      </c>
      <c r="M129" s="7" t="s">
        <v>3</v>
      </c>
      <c r="N129" s="7" t="s">
        <v>4</v>
      </c>
      <c r="O129" s="7">
        <v>9.5399999999999991</v>
      </c>
      <c r="P129" s="7" t="s">
        <v>3</v>
      </c>
      <c r="Q129" s="7">
        <v>20</v>
      </c>
      <c r="R129" s="7">
        <v>50</v>
      </c>
      <c r="S129" s="7">
        <v>100</v>
      </c>
      <c r="T129" s="7">
        <v>2.2999999999999998</v>
      </c>
      <c r="U129" s="7" t="s">
        <v>2</v>
      </c>
      <c r="V129" s="7">
        <v>2.8</v>
      </c>
      <c r="W129" s="7" t="s">
        <v>2</v>
      </c>
      <c r="X129" s="7">
        <v>5.45</v>
      </c>
      <c r="Y129" s="7">
        <v>3190</v>
      </c>
      <c r="Z129" s="7">
        <v>10</v>
      </c>
      <c r="AA129" s="7" t="s">
        <v>5</v>
      </c>
      <c r="AB129" s="7">
        <v>30</v>
      </c>
      <c r="AC129" s="7">
        <v>320</v>
      </c>
      <c r="AD129" s="7" t="s">
        <v>4</v>
      </c>
      <c r="AE129" s="7">
        <v>0.11</v>
      </c>
      <c r="AF129" s="7" t="s">
        <v>2</v>
      </c>
      <c r="AG129" s="7" t="s">
        <v>3</v>
      </c>
      <c r="AH129" s="7" t="s">
        <v>6</v>
      </c>
      <c r="AI129" s="7">
        <v>50</v>
      </c>
      <c r="AJ129" s="7" t="s">
        <v>2</v>
      </c>
      <c r="AK129" s="7">
        <v>0.13</v>
      </c>
      <c r="AL129" s="7" t="s">
        <v>2</v>
      </c>
      <c r="AM129" s="7" t="s">
        <v>2</v>
      </c>
      <c r="AN129" s="7">
        <v>40</v>
      </c>
      <c r="AO129" s="7" t="s">
        <v>2</v>
      </c>
      <c r="AP129" s="7">
        <v>30</v>
      </c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x14ac:dyDescent="0.25">
      <c r="A130" t="s">
        <v>319</v>
      </c>
      <c r="B130" s="4" t="s">
        <v>93</v>
      </c>
      <c r="C130" s="4" t="s">
        <v>106</v>
      </c>
      <c r="D130" s="6">
        <v>31</v>
      </c>
      <c r="E130" s="6">
        <v>32</v>
      </c>
      <c r="F130" s="6">
        <f t="shared" ref="F130:F161" si="6">E130-D130</f>
        <v>1</v>
      </c>
      <c r="G130" s="4" t="s">
        <v>288</v>
      </c>
      <c r="H130" s="4" t="s">
        <v>240</v>
      </c>
      <c r="I130" s="7" t="s">
        <v>8</v>
      </c>
      <c r="J130" s="7">
        <v>4.9800000000000004</v>
      </c>
      <c r="K130" s="7" t="s">
        <v>2</v>
      </c>
      <c r="L130" s="7">
        <v>1810</v>
      </c>
      <c r="M130" s="7" t="s">
        <v>3</v>
      </c>
      <c r="N130" s="7" t="s">
        <v>4</v>
      </c>
      <c r="O130" s="7">
        <v>5.46</v>
      </c>
      <c r="P130" s="7" t="s">
        <v>3</v>
      </c>
      <c r="Q130" s="7">
        <v>20</v>
      </c>
      <c r="R130" s="7">
        <v>60</v>
      </c>
      <c r="S130" s="7">
        <v>30</v>
      </c>
      <c r="T130" s="7">
        <v>4.66</v>
      </c>
      <c r="U130" s="7" t="s">
        <v>2</v>
      </c>
      <c r="V130" s="7">
        <v>4.4000000000000004</v>
      </c>
      <c r="W130" s="7">
        <v>50</v>
      </c>
      <c r="X130" s="7">
        <v>3.33</v>
      </c>
      <c r="Y130" s="7">
        <v>1890</v>
      </c>
      <c r="Z130" s="7" t="s">
        <v>3</v>
      </c>
      <c r="AA130" s="7">
        <v>0.05</v>
      </c>
      <c r="AB130" s="7">
        <v>20</v>
      </c>
      <c r="AC130" s="7">
        <v>510</v>
      </c>
      <c r="AD130" s="7">
        <v>20</v>
      </c>
      <c r="AE130" s="7" t="s">
        <v>5</v>
      </c>
      <c r="AF130" s="7" t="s">
        <v>2</v>
      </c>
      <c r="AG130" s="7">
        <v>10</v>
      </c>
      <c r="AH130" s="7" t="s">
        <v>6</v>
      </c>
      <c r="AI130" s="7">
        <v>60</v>
      </c>
      <c r="AJ130" s="7" t="s">
        <v>2</v>
      </c>
      <c r="AK130" s="7">
        <v>0.21</v>
      </c>
      <c r="AL130" s="7" t="s">
        <v>2</v>
      </c>
      <c r="AM130" s="7" t="s">
        <v>2</v>
      </c>
      <c r="AN130" s="7">
        <v>40</v>
      </c>
      <c r="AO130" s="7" t="s">
        <v>2</v>
      </c>
      <c r="AP130" s="7">
        <v>40</v>
      </c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x14ac:dyDescent="0.25">
      <c r="A131" t="s">
        <v>319</v>
      </c>
      <c r="B131" s="4" t="s">
        <v>93</v>
      </c>
      <c r="C131" s="4" t="s">
        <v>107</v>
      </c>
      <c r="D131" s="6">
        <v>32</v>
      </c>
      <c r="E131" s="6">
        <v>33</v>
      </c>
      <c r="F131" s="6">
        <f t="shared" si="6"/>
        <v>1</v>
      </c>
      <c r="G131" s="4" t="s">
        <v>288</v>
      </c>
      <c r="H131" s="4" t="s">
        <v>240</v>
      </c>
      <c r="I131" s="7" t="s">
        <v>8</v>
      </c>
      <c r="J131" s="7">
        <v>5.5</v>
      </c>
      <c r="K131" s="7" t="s">
        <v>2</v>
      </c>
      <c r="L131" s="7">
        <v>290</v>
      </c>
      <c r="M131" s="7" t="s">
        <v>3</v>
      </c>
      <c r="N131" s="7" t="s">
        <v>4</v>
      </c>
      <c r="O131" s="7">
        <v>3.05</v>
      </c>
      <c r="P131" s="7" t="s">
        <v>3</v>
      </c>
      <c r="Q131" s="7">
        <v>20</v>
      </c>
      <c r="R131" s="7">
        <v>30</v>
      </c>
      <c r="S131" s="7">
        <v>120</v>
      </c>
      <c r="T131" s="7">
        <v>3.17</v>
      </c>
      <c r="U131" s="7" t="s">
        <v>2</v>
      </c>
      <c r="V131" s="7">
        <v>4.3</v>
      </c>
      <c r="W131" s="7">
        <v>50</v>
      </c>
      <c r="X131" s="7">
        <v>2.2000000000000002</v>
      </c>
      <c r="Y131" s="7">
        <v>1000</v>
      </c>
      <c r="Z131" s="7" t="s">
        <v>3</v>
      </c>
      <c r="AA131" s="7" t="s">
        <v>5</v>
      </c>
      <c r="AB131" s="7">
        <v>30</v>
      </c>
      <c r="AC131" s="7">
        <v>480</v>
      </c>
      <c r="AD131" s="7" t="s">
        <v>4</v>
      </c>
      <c r="AE131" s="7" t="s">
        <v>5</v>
      </c>
      <c r="AF131" s="7" t="s">
        <v>2</v>
      </c>
      <c r="AG131" s="7">
        <v>10</v>
      </c>
      <c r="AH131" s="7" t="s">
        <v>6</v>
      </c>
      <c r="AI131" s="7">
        <v>40</v>
      </c>
      <c r="AJ131" s="7" t="s">
        <v>2</v>
      </c>
      <c r="AK131" s="7">
        <v>0.22</v>
      </c>
      <c r="AL131" s="7" t="s">
        <v>2</v>
      </c>
      <c r="AM131" s="7" t="s">
        <v>2</v>
      </c>
      <c r="AN131" s="7">
        <v>50</v>
      </c>
      <c r="AO131" s="7" t="s">
        <v>2</v>
      </c>
      <c r="AP131" s="7">
        <v>30</v>
      </c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x14ac:dyDescent="0.25">
      <c r="A132" t="s">
        <v>319</v>
      </c>
      <c r="B132" s="4" t="s">
        <v>93</v>
      </c>
      <c r="C132" s="4" t="s">
        <v>108</v>
      </c>
      <c r="D132" s="6">
        <v>35</v>
      </c>
      <c r="E132" s="6">
        <v>36</v>
      </c>
      <c r="F132" s="6">
        <f t="shared" si="6"/>
        <v>1</v>
      </c>
      <c r="G132" s="4" t="s">
        <v>288</v>
      </c>
      <c r="H132" s="4" t="s">
        <v>240</v>
      </c>
      <c r="I132" s="7" t="s">
        <v>8</v>
      </c>
      <c r="J132" s="7">
        <v>5.73</v>
      </c>
      <c r="K132" s="7" t="s">
        <v>2</v>
      </c>
      <c r="L132" s="7">
        <v>370</v>
      </c>
      <c r="M132" s="7" t="s">
        <v>3</v>
      </c>
      <c r="N132" s="7" t="s">
        <v>4</v>
      </c>
      <c r="O132" s="7">
        <v>5.39</v>
      </c>
      <c r="P132" s="7" t="s">
        <v>3</v>
      </c>
      <c r="Q132" s="7">
        <v>10</v>
      </c>
      <c r="R132" s="7">
        <v>30</v>
      </c>
      <c r="S132" s="7">
        <v>20</v>
      </c>
      <c r="T132" s="7">
        <v>4.04</v>
      </c>
      <c r="U132" s="7" t="s">
        <v>2</v>
      </c>
      <c r="V132" s="7">
        <v>3.5</v>
      </c>
      <c r="W132" s="7" t="s">
        <v>2</v>
      </c>
      <c r="X132" s="7">
        <v>3.48</v>
      </c>
      <c r="Y132" s="7">
        <v>1800</v>
      </c>
      <c r="Z132" s="7" t="s">
        <v>3</v>
      </c>
      <c r="AA132" s="7">
        <v>0.05</v>
      </c>
      <c r="AB132" s="7">
        <v>30</v>
      </c>
      <c r="AC132" s="7">
        <v>510</v>
      </c>
      <c r="AD132" s="7" t="s">
        <v>4</v>
      </c>
      <c r="AE132" s="7" t="s">
        <v>5</v>
      </c>
      <c r="AF132" s="7" t="s">
        <v>2</v>
      </c>
      <c r="AG132" s="7">
        <v>10</v>
      </c>
      <c r="AH132" s="7" t="s">
        <v>6</v>
      </c>
      <c r="AI132" s="7">
        <v>50</v>
      </c>
      <c r="AJ132" s="7" t="s">
        <v>2</v>
      </c>
      <c r="AK132" s="7">
        <v>0.25</v>
      </c>
      <c r="AL132" s="7" t="s">
        <v>2</v>
      </c>
      <c r="AM132" s="7" t="s">
        <v>2</v>
      </c>
      <c r="AN132" s="7">
        <v>60</v>
      </c>
      <c r="AO132" s="7" t="s">
        <v>2</v>
      </c>
      <c r="AP132" s="7">
        <v>30</v>
      </c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x14ac:dyDescent="0.25">
      <c r="A133" t="s">
        <v>319</v>
      </c>
      <c r="B133" s="4" t="s">
        <v>93</v>
      </c>
      <c r="C133" s="4" t="s">
        <v>109</v>
      </c>
      <c r="D133" s="6">
        <v>38</v>
      </c>
      <c r="E133" s="6">
        <v>39.1</v>
      </c>
      <c r="F133" s="6">
        <f t="shared" si="6"/>
        <v>1.1000000000000014</v>
      </c>
      <c r="G133" s="4" t="s">
        <v>288</v>
      </c>
      <c r="H133" s="4" t="s">
        <v>240</v>
      </c>
      <c r="I133" s="7" t="s">
        <v>8</v>
      </c>
      <c r="J133" s="7">
        <v>4.96</v>
      </c>
      <c r="K133" s="7" t="s">
        <v>2</v>
      </c>
      <c r="L133" s="7">
        <v>230</v>
      </c>
      <c r="M133" s="7" t="s">
        <v>3</v>
      </c>
      <c r="N133" s="7" t="s">
        <v>4</v>
      </c>
      <c r="O133" s="7">
        <v>8.1999999999999993</v>
      </c>
      <c r="P133" s="7" t="s">
        <v>3</v>
      </c>
      <c r="Q133" s="7">
        <v>10</v>
      </c>
      <c r="R133" s="7">
        <v>30</v>
      </c>
      <c r="S133" s="7">
        <v>30</v>
      </c>
      <c r="T133" s="7">
        <v>2.2200000000000002</v>
      </c>
      <c r="U133" s="7" t="s">
        <v>2</v>
      </c>
      <c r="V133" s="7">
        <v>3.4</v>
      </c>
      <c r="W133" s="7" t="s">
        <v>2</v>
      </c>
      <c r="X133" s="7">
        <v>4.49</v>
      </c>
      <c r="Y133" s="7">
        <v>3760</v>
      </c>
      <c r="Z133" s="7" t="s">
        <v>3</v>
      </c>
      <c r="AA133" s="7">
        <v>0.05</v>
      </c>
      <c r="AB133" s="7">
        <v>20</v>
      </c>
      <c r="AC133" s="7">
        <v>500</v>
      </c>
      <c r="AD133" s="7" t="s">
        <v>4</v>
      </c>
      <c r="AE133" s="7">
        <v>0.08</v>
      </c>
      <c r="AF133" s="7" t="s">
        <v>2</v>
      </c>
      <c r="AG133" s="7">
        <v>10</v>
      </c>
      <c r="AH133" s="7" t="s">
        <v>6</v>
      </c>
      <c r="AI133" s="7">
        <v>40</v>
      </c>
      <c r="AJ133" s="7" t="s">
        <v>2</v>
      </c>
      <c r="AK133" s="7">
        <v>0.22</v>
      </c>
      <c r="AL133" s="7" t="s">
        <v>2</v>
      </c>
      <c r="AM133" s="7" t="s">
        <v>2</v>
      </c>
      <c r="AN133" s="7">
        <v>60</v>
      </c>
      <c r="AO133" s="7" t="s">
        <v>2</v>
      </c>
      <c r="AP133" s="7">
        <v>20</v>
      </c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x14ac:dyDescent="0.25">
      <c r="A134" t="s">
        <v>319</v>
      </c>
      <c r="B134" s="4" t="s">
        <v>93</v>
      </c>
      <c r="C134" s="4" t="s">
        <v>110</v>
      </c>
      <c r="D134" s="6">
        <v>39.1</v>
      </c>
      <c r="E134" s="6">
        <v>40</v>
      </c>
      <c r="F134" s="6">
        <f t="shared" si="6"/>
        <v>0.89999999999999858</v>
      </c>
      <c r="G134" s="4" t="s">
        <v>288</v>
      </c>
      <c r="H134" s="4" t="s">
        <v>240</v>
      </c>
      <c r="I134" s="7" t="s">
        <v>8</v>
      </c>
      <c r="J134" s="7">
        <v>4.42</v>
      </c>
      <c r="K134" s="7" t="s">
        <v>2</v>
      </c>
      <c r="L134" s="7">
        <v>1610</v>
      </c>
      <c r="M134" s="7" t="s">
        <v>3</v>
      </c>
      <c r="N134" s="7" t="s">
        <v>4</v>
      </c>
      <c r="O134" s="7">
        <v>8.9499999999999993</v>
      </c>
      <c r="P134" s="7" t="s">
        <v>3</v>
      </c>
      <c r="Q134" s="7">
        <v>20</v>
      </c>
      <c r="R134" s="7">
        <v>80</v>
      </c>
      <c r="S134" s="7">
        <v>20</v>
      </c>
      <c r="T134" s="7">
        <v>1.95</v>
      </c>
      <c r="U134" s="7" t="s">
        <v>2</v>
      </c>
      <c r="V134" s="7">
        <v>3.6</v>
      </c>
      <c r="W134" s="7" t="s">
        <v>2</v>
      </c>
      <c r="X134" s="7">
        <v>4.8099999999999996</v>
      </c>
      <c r="Y134" s="7">
        <v>4410</v>
      </c>
      <c r="Z134" s="7">
        <v>10</v>
      </c>
      <c r="AA134" s="7">
        <v>0.05</v>
      </c>
      <c r="AB134" s="7">
        <v>30</v>
      </c>
      <c r="AC134" s="7">
        <v>410</v>
      </c>
      <c r="AD134" s="7" t="s">
        <v>4</v>
      </c>
      <c r="AE134" s="7">
        <v>0.11</v>
      </c>
      <c r="AF134" s="7" t="s">
        <v>2</v>
      </c>
      <c r="AG134" s="7">
        <v>10</v>
      </c>
      <c r="AH134" s="7" t="s">
        <v>6</v>
      </c>
      <c r="AI134" s="7">
        <v>40</v>
      </c>
      <c r="AJ134" s="7" t="s">
        <v>2</v>
      </c>
      <c r="AK134" s="7">
        <v>0.19</v>
      </c>
      <c r="AL134" s="7" t="s">
        <v>2</v>
      </c>
      <c r="AM134" s="7" t="s">
        <v>2</v>
      </c>
      <c r="AN134" s="7">
        <v>70</v>
      </c>
      <c r="AO134" s="7" t="s">
        <v>2</v>
      </c>
      <c r="AP134" s="7">
        <v>20</v>
      </c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x14ac:dyDescent="0.25">
      <c r="A135" t="s">
        <v>319</v>
      </c>
      <c r="B135" s="4" t="s">
        <v>93</v>
      </c>
      <c r="C135" s="4" t="s">
        <v>111</v>
      </c>
      <c r="D135" s="6">
        <v>43</v>
      </c>
      <c r="E135" s="6">
        <v>44</v>
      </c>
      <c r="F135" s="6">
        <f t="shared" si="6"/>
        <v>1</v>
      </c>
      <c r="G135" s="4" t="s">
        <v>288</v>
      </c>
      <c r="H135" s="4" t="s">
        <v>240</v>
      </c>
      <c r="I135" s="7" t="s">
        <v>8</v>
      </c>
      <c r="J135" s="7">
        <v>3.7</v>
      </c>
      <c r="K135" s="7" t="s">
        <v>2</v>
      </c>
      <c r="L135" s="7">
        <v>690</v>
      </c>
      <c r="M135" s="7" t="s">
        <v>3</v>
      </c>
      <c r="N135" s="7" t="s">
        <v>4</v>
      </c>
      <c r="O135" s="7">
        <v>8.7899999999999991</v>
      </c>
      <c r="P135" s="7" t="s">
        <v>3</v>
      </c>
      <c r="Q135" s="7">
        <v>10</v>
      </c>
      <c r="R135" s="7">
        <v>60</v>
      </c>
      <c r="S135" s="7">
        <v>40</v>
      </c>
      <c r="T135" s="7">
        <v>2.04</v>
      </c>
      <c r="U135" s="7" t="s">
        <v>2</v>
      </c>
      <c r="V135" s="7">
        <v>3.3</v>
      </c>
      <c r="W135" s="7" t="s">
        <v>2</v>
      </c>
      <c r="X135" s="7">
        <v>4.59</v>
      </c>
      <c r="Y135" s="7">
        <v>4250</v>
      </c>
      <c r="Z135" s="7" t="s">
        <v>3</v>
      </c>
      <c r="AA135" s="7">
        <v>0.05</v>
      </c>
      <c r="AB135" s="7">
        <v>20</v>
      </c>
      <c r="AC135" s="7">
        <v>430</v>
      </c>
      <c r="AD135" s="7" t="s">
        <v>4</v>
      </c>
      <c r="AE135" s="7">
        <v>0.34</v>
      </c>
      <c r="AF135" s="7" t="s">
        <v>2</v>
      </c>
      <c r="AG135" s="7">
        <v>10</v>
      </c>
      <c r="AH135" s="7" t="s">
        <v>6</v>
      </c>
      <c r="AI135" s="7">
        <v>30</v>
      </c>
      <c r="AJ135" s="7" t="s">
        <v>2</v>
      </c>
      <c r="AK135" s="7">
        <v>0.2</v>
      </c>
      <c r="AL135" s="7" t="s">
        <v>2</v>
      </c>
      <c r="AM135" s="7" t="s">
        <v>2</v>
      </c>
      <c r="AN135" s="7">
        <v>70</v>
      </c>
      <c r="AO135" s="7" t="s">
        <v>2</v>
      </c>
      <c r="AP135" s="7">
        <v>20</v>
      </c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x14ac:dyDescent="0.25">
      <c r="A136" t="s">
        <v>319</v>
      </c>
      <c r="B136" s="4" t="s">
        <v>93</v>
      </c>
      <c r="C136" s="4" t="s">
        <v>112</v>
      </c>
      <c r="D136" s="6">
        <v>44</v>
      </c>
      <c r="E136" s="6">
        <f t="shared" ref="E136:E166" si="7">D136+1</f>
        <v>45</v>
      </c>
      <c r="F136" s="6">
        <f t="shared" si="6"/>
        <v>1</v>
      </c>
      <c r="G136" s="4" t="s">
        <v>288</v>
      </c>
      <c r="H136" s="4" t="s">
        <v>240</v>
      </c>
      <c r="I136" s="7" t="s">
        <v>8</v>
      </c>
      <c r="J136" s="7">
        <v>3.63</v>
      </c>
      <c r="K136" s="7" t="s">
        <v>2</v>
      </c>
      <c r="L136" s="7">
        <v>250</v>
      </c>
      <c r="M136" s="7" t="s">
        <v>3</v>
      </c>
      <c r="N136" s="7" t="s">
        <v>4</v>
      </c>
      <c r="O136" s="7">
        <v>10.85</v>
      </c>
      <c r="P136" s="7" t="s">
        <v>3</v>
      </c>
      <c r="Q136" s="7">
        <v>10</v>
      </c>
      <c r="R136" s="7">
        <v>20</v>
      </c>
      <c r="S136" s="7">
        <v>30</v>
      </c>
      <c r="T136" s="7">
        <v>2.33</v>
      </c>
      <c r="U136" s="7" t="s">
        <v>2</v>
      </c>
      <c r="V136" s="7">
        <v>2.8</v>
      </c>
      <c r="W136" s="7" t="s">
        <v>2</v>
      </c>
      <c r="X136" s="7">
        <v>5.65</v>
      </c>
      <c r="Y136" s="7">
        <v>5670</v>
      </c>
      <c r="Z136" s="7" t="s">
        <v>3</v>
      </c>
      <c r="AA136" s="7" t="s">
        <v>5</v>
      </c>
      <c r="AB136" s="7" t="s">
        <v>3</v>
      </c>
      <c r="AC136" s="7">
        <v>410</v>
      </c>
      <c r="AD136" s="7" t="s">
        <v>4</v>
      </c>
      <c r="AE136" s="7">
        <v>0.45</v>
      </c>
      <c r="AF136" s="7" t="s">
        <v>2</v>
      </c>
      <c r="AG136" s="7">
        <v>10</v>
      </c>
      <c r="AH136" s="7" t="s">
        <v>6</v>
      </c>
      <c r="AI136" s="7">
        <v>20</v>
      </c>
      <c r="AJ136" s="7" t="s">
        <v>2</v>
      </c>
      <c r="AK136" s="7">
        <v>0.19</v>
      </c>
      <c r="AL136" s="7" t="s">
        <v>2</v>
      </c>
      <c r="AM136" s="7" t="s">
        <v>2</v>
      </c>
      <c r="AN136" s="7">
        <v>50</v>
      </c>
      <c r="AO136" s="7" t="s">
        <v>2</v>
      </c>
      <c r="AP136" s="7">
        <v>20</v>
      </c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x14ac:dyDescent="0.25">
      <c r="A137" t="s">
        <v>319</v>
      </c>
      <c r="B137" s="4" t="s">
        <v>93</v>
      </c>
      <c r="C137" s="4" t="s">
        <v>113</v>
      </c>
      <c r="D137" s="6">
        <v>45</v>
      </c>
      <c r="E137" s="6">
        <f t="shared" si="7"/>
        <v>46</v>
      </c>
      <c r="F137" s="6">
        <f t="shared" si="6"/>
        <v>1</v>
      </c>
      <c r="G137" s="4" t="s">
        <v>288</v>
      </c>
      <c r="H137" s="4" t="s">
        <v>240</v>
      </c>
      <c r="I137" s="7" t="s">
        <v>8</v>
      </c>
      <c r="J137" s="7">
        <v>3.85</v>
      </c>
      <c r="K137" s="7" t="s">
        <v>2</v>
      </c>
      <c r="L137" s="7">
        <v>270</v>
      </c>
      <c r="M137" s="7" t="s">
        <v>3</v>
      </c>
      <c r="N137" s="7" t="s">
        <v>4</v>
      </c>
      <c r="O137" s="7">
        <v>10.4</v>
      </c>
      <c r="P137" s="7" t="s">
        <v>3</v>
      </c>
      <c r="Q137" s="7">
        <v>10</v>
      </c>
      <c r="R137" s="7">
        <v>40</v>
      </c>
      <c r="S137" s="7">
        <v>20</v>
      </c>
      <c r="T137" s="7">
        <v>3.1</v>
      </c>
      <c r="U137" s="7" t="s">
        <v>2</v>
      </c>
      <c r="V137" s="7">
        <v>3.8</v>
      </c>
      <c r="W137" s="7" t="s">
        <v>2</v>
      </c>
      <c r="X137" s="7">
        <v>5.4</v>
      </c>
      <c r="Y137" s="7">
        <v>5700</v>
      </c>
      <c r="Z137" s="7" t="s">
        <v>3</v>
      </c>
      <c r="AA137" s="7">
        <v>0.05</v>
      </c>
      <c r="AB137" s="7">
        <v>10</v>
      </c>
      <c r="AC137" s="7">
        <v>430</v>
      </c>
      <c r="AD137" s="7" t="s">
        <v>4</v>
      </c>
      <c r="AE137" s="7">
        <v>0.11</v>
      </c>
      <c r="AF137" s="7" t="s">
        <v>2</v>
      </c>
      <c r="AG137" s="7">
        <v>10</v>
      </c>
      <c r="AH137" s="7" t="s">
        <v>6</v>
      </c>
      <c r="AI137" s="7">
        <v>20</v>
      </c>
      <c r="AJ137" s="7" t="s">
        <v>2</v>
      </c>
      <c r="AK137" s="7">
        <v>0.22</v>
      </c>
      <c r="AL137" s="7" t="s">
        <v>2</v>
      </c>
      <c r="AM137" s="7" t="s">
        <v>2</v>
      </c>
      <c r="AN137" s="7">
        <v>40</v>
      </c>
      <c r="AO137" s="7" t="s">
        <v>2</v>
      </c>
      <c r="AP137" s="7">
        <v>20</v>
      </c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x14ac:dyDescent="0.25">
      <c r="A138" t="s">
        <v>319</v>
      </c>
      <c r="B138" s="4" t="s">
        <v>93</v>
      </c>
      <c r="C138" s="4" t="s">
        <v>114</v>
      </c>
      <c r="D138" s="6">
        <v>46</v>
      </c>
      <c r="E138" s="6">
        <f t="shared" si="7"/>
        <v>47</v>
      </c>
      <c r="F138" s="6">
        <f t="shared" si="6"/>
        <v>1</v>
      </c>
      <c r="G138" s="4" t="s">
        <v>288</v>
      </c>
      <c r="H138" s="4" t="s">
        <v>240</v>
      </c>
      <c r="I138" s="7" t="s">
        <v>8</v>
      </c>
      <c r="J138" s="7">
        <v>3.72</v>
      </c>
      <c r="K138" s="7" t="s">
        <v>2</v>
      </c>
      <c r="L138" s="7">
        <v>250</v>
      </c>
      <c r="M138" s="7" t="s">
        <v>3</v>
      </c>
      <c r="N138" s="7" t="s">
        <v>4</v>
      </c>
      <c r="O138" s="7">
        <v>11.7</v>
      </c>
      <c r="P138" s="7" t="s">
        <v>3</v>
      </c>
      <c r="Q138" s="7">
        <v>10</v>
      </c>
      <c r="R138" s="7">
        <v>20</v>
      </c>
      <c r="S138" s="7">
        <v>10</v>
      </c>
      <c r="T138" s="7">
        <v>4.13</v>
      </c>
      <c r="U138" s="7" t="s">
        <v>2</v>
      </c>
      <c r="V138" s="7">
        <v>2.4</v>
      </c>
      <c r="W138" s="7" t="s">
        <v>2</v>
      </c>
      <c r="X138" s="7">
        <v>6.14</v>
      </c>
      <c r="Y138" s="7">
        <v>6120</v>
      </c>
      <c r="Z138" s="7" t="s">
        <v>3</v>
      </c>
      <c r="AA138" s="7">
        <v>0.06</v>
      </c>
      <c r="AB138" s="7">
        <v>10</v>
      </c>
      <c r="AC138" s="7">
        <v>450</v>
      </c>
      <c r="AD138" s="7">
        <v>20</v>
      </c>
      <c r="AE138" s="7">
        <v>0.11</v>
      </c>
      <c r="AF138" s="7" t="s">
        <v>2</v>
      </c>
      <c r="AG138" s="7">
        <v>10</v>
      </c>
      <c r="AH138" s="7" t="s">
        <v>6</v>
      </c>
      <c r="AI138" s="7">
        <v>30</v>
      </c>
      <c r="AJ138" s="7" t="s">
        <v>2</v>
      </c>
      <c r="AK138" s="7">
        <v>0.21</v>
      </c>
      <c r="AL138" s="7" t="s">
        <v>2</v>
      </c>
      <c r="AM138" s="7" t="s">
        <v>2</v>
      </c>
      <c r="AN138" s="7">
        <v>70</v>
      </c>
      <c r="AO138" s="7" t="s">
        <v>2</v>
      </c>
      <c r="AP138" s="7">
        <v>20</v>
      </c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</row>
    <row r="139" spans="1:77" x14ac:dyDescent="0.25">
      <c r="A139" t="s">
        <v>319</v>
      </c>
      <c r="B139" s="4" t="s">
        <v>93</v>
      </c>
      <c r="C139" s="4" t="s">
        <v>115</v>
      </c>
      <c r="D139" s="6">
        <v>47</v>
      </c>
      <c r="E139" s="6">
        <f t="shared" si="7"/>
        <v>48</v>
      </c>
      <c r="F139" s="6">
        <f t="shared" si="6"/>
        <v>1</v>
      </c>
      <c r="G139" s="4" t="s">
        <v>288</v>
      </c>
      <c r="H139" s="4" t="s">
        <v>240</v>
      </c>
      <c r="I139" s="7" t="s">
        <v>8</v>
      </c>
      <c r="J139" s="7">
        <v>3.77</v>
      </c>
      <c r="K139" s="7" t="s">
        <v>2</v>
      </c>
      <c r="L139" s="7">
        <v>360</v>
      </c>
      <c r="M139" s="7" t="s">
        <v>3</v>
      </c>
      <c r="N139" s="7" t="s">
        <v>4</v>
      </c>
      <c r="O139" s="7">
        <v>9</v>
      </c>
      <c r="P139" s="7" t="s">
        <v>3</v>
      </c>
      <c r="Q139" s="7">
        <v>10</v>
      </c>
      <c r="R139" s="7">
        <v>20</v>
      </c>
      <c r="S139" s="7">
        <v>30</v>
      </c>
      <c r="T139" s="7">
        <v>2.06</v>
      </c>
      <c r="U139" s="7" t="s">
        <v>2</v>
      </c>
      <c r="V139" s="7">
        <v>2.2999999999999998</v>
      </c>
      <c r="W139" s="7" t="s">
        <v>2</v>
      </c>
      <c r="X139" s="7">
        <v>4.78</v>
      </c>
      <c r="Y139" s="7">
        <v>4570</v>
      </c>
      <c r="Z139" s="7" t="s">
        <v>3</v>
      </c>
      <c r="AA139" s="7">
        <v>0.05</v>
      </c>
      <c r="AB139" s="7" t="s">
        <v>3</v>
      </c>
      <c r="AC139" s="7">
        <v>400</v>
      </c>
      <c r="AD139" s="7" t="s">
        <v>4</v>
      </c>
      <c r="AE139" s="7">
        <v>0.22</v>
      </c>
      <c r="AF139" s="7" t="s">
        <v>2</v>
      </c>
      <c r="AG139" s="7">
        <v>10</v>
      </c>
      <c r="AH139" s="7" t="s">
        <v>6</v>
      </c>
      <c r="AI139" s="7">
        <v>30</v>
      </c>
      <c r="AJ139" s="7" t="s">
        <v>2</v>
      </c>
      <c r="AK139" s="7">
        <v>0.23</v>
      </c>
      <c r="AL139" s="7" t="s">
        <v>2</v>
      </c>
      <c r="AM139" s="7" t="s">
        <v>2</v>
      </c>
      <c r="AN139" s="7">
        <v>60</v>
      </c>
      <c r="AO139" s="7" t="s">
        <v>2</v>
      </c>
      <c r="AP139" s="7">
        <v>20</v>
      </c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x14ac:dyDescent="0.25">
      <c r="A140" t="s">
        <v>319</v>
      </c>
      <c r="B140" s="4" t="s">
        <v>93</v>
      </c>
      <c r="C140" s="4" t="s">
        <v>116</v>
      </c>
      <c r="D140" s="6">
        <v>48</v>
      </c>
      <c r="E140" s="6">
        <f t="shared" si="7"/>
        <v>49</v>
      </c>
      <c r="F140" s="6">
        <f t="shared" si="6"/>
        <v>1</v>
      </c>
      <c r="G140" s="4" t="s">
        <v>288</v>
      </c>
      <c r="H140" s="4" t="s">
        <v>240</v>
      </c>
      <c r="I140" s="7" t="s">
        <v>8</v>
      </c>
      <c r="J140" s="7">
        <v>3.64</v>
      </c>
      <c r="K140" s="7" t="s">
        <v>2</v>
      </c>
      <c r="L140" s="7">
        <v>640</v>
      </c>
      <c r="M140" s="7" t="s">
        <v>3</v>
      </c>
      <c r="N140" s="7" t="s">
        <v>4</v>
      </c>
      <c r="O140" s="7">
        <v>9.07</v>
      </c>
      <c r="P140" s="7" t="s">
        <v>3</v>
      </c>
      <c r="Q140" s="7">
        <v>20</v>
      </c>
      <c r="R140" s="7">
        <v>30</v>
      </c>
      <c r="S140" s="7">
        <v>20</v>
      </c>
      <c r="T140" s="7">
        <v>1.79</v>
      </c>
      <c r="U140" s="7" t="s">
        <v>2</v>
      </c>
      <c r="V140" s="7">
        <v>2.9</v>
      </c>
      <c r="W140" s="7" t="s">
        <v>2</v>
      </c>
      <c r="X140" s="7">
        <v>4.79</v>
      </c>
      <c r="Y140" s="7">
        <v>4340</v>
      </c>
      <c r="Z140" s="7" t="s">
        <v>3</v>
      </c>
      <c r="AA140" s="7">
        <v>0.05</v>
      </c>
      <c r="AB140" s="7">
        <v>10</v>
      </c>
      <c r="AC140" s="7">
        <v>380</v>
      </c>
      <c r="AD140" s="7" t="s">
        <v>4</v>
      </c>
      <c r="AE140" s="7">
        <v>0.13</v>
      </c>
      <c r="AF140" s="7" t="s">
        <v>2</v>
      </c>
      <c r="AG140" s="7">
        <v>10</v>
      </c>
      <c r="AH140" s="7">
        <v>30</v>
      </c>
      <c r="AI140" s="7">
        <v>40</v>
      </c>
      <c r="AJ140" s="7" t="s">
        <v>2</v>
      </c>
      <c r="AK140" s="7">
        <v>0.23</v>
      </c>
      <c r="AL140" s="7" t="s">
        <v>2</v>
      </c>
      <c r="AM140" s="7" t="s">
        <v>2</v>
      </c>
      <c r="AN140" s="7">
        <v>50</v>
      </c>
      <c r="AO140" s="7" t="s">
        <v>2</v>
      </c>
      <c r="AP140" s="7" t="s">
        <v>4</v>
      </c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x14ac:dyDescent="0.25">
      <c r="A141" t="s">
        <v>319</v>
      </c>
      <c r="B141" s="4" t="s">
        <v>93</v>
      </c>
      <c r="C141" s="4" t="s">
        <v>117</v>
      </c>
      <c r="D141" s="6">
        <v>49</v>
      </c>
      <c r="E141" s="6">
        <f t="shared" si="7"/>
        <v>50</v>
      </c>
      <c r="F141" s="6">
        <f t="shared" si="6"/>
        <v>1</v>
      </c>
      <c r="G141" s="4" t="s">
        <v>288</v>
      </c>
      <c r="H141" s="4" t="s">
        <v>240</v>
      </c>
      <c r="I141" s="7" t="s">
        <v>8</v>
      </c>
      <c r="J141" s="7">
        <v>3.93</v>
      </c>
      <c r="K141" s="7" t="s">
        <v>2</v>
      </c>
      <c r="L141" s="7">
        <v>250</v>
      </c>
      <c r="M141" s="7" t="s">
        <v>3</v>
      </c>
      <c r="N141" s="7" t="s">
        <v>4</v>
      </c>
      <c r="O141" s="7">
        <v>9.7799999999999994</v>
      </c>
      <c r="P141" s="7" t="s">
        <v>3</v>
      </c>
      <c r="Q141" s="7">
        <v>10</v>
      </c>
      <c r="R141" s="7">
        <v>20</v>
      </c>
      <c r="S141" s="7">
        <v>20</v>
      </c>
      <c r="T141" s="7">
        <v>2.14</v>
      </c>
      <c r="U141" s="7" t="s">
        <v>2</v>
      </c>
      <c r="V141" s="7">
        <v>2.4</v>
      </c>
      <c r="W141" s="7" t="s">
        <v>2</v>
      </c>
      <c r="X141" s="7">
        <v>5.17</v>
      </c>
      <c r="Y141" s="7">
        <v>4270</v>
      </c>
      <c r="Z141" s="7" t="s">
        <v>3</v>
      </c>
      <c r="AA141" s="7">
        <v>0.05</v>
      </c>
      <c r="AB141" s="7">
        <v>10</v>
      </c>
      <c r="AC141" s="7">
        <v>440</v>
      </c>
      <c r="AD141" s="7">
        <v>20</v>
      </c>
      <c r="AE141" s="7">
        <v>0.2</v>
      </c>
      <c r="AF141" s="7" t="s">
        <v>2</v>
      </c>
      <c r="AG141" s="7">
        <v>10</v>
      </c>
      <c r="AH141" s="7">
        <v>30</v>
      </c>
      <c r="AI141" s="7">
        <v>30</v>
      </c>
      <c r="AJ141" s="7" t="s">
        <v>2</v>
      </c>
      <c r="AK141" s="7">
        <v>0.24</v>
      </c>
      <c r="AL141" s="7" t="s">
        <v>2</v>
      </c>
      <c r="AM141" s="7" t="s">
        <v>2</v>
      </c>
      <c r="AN141" s="7">
        <v>50</v>
      </c>
      <c r="AO141" s="7" t="s">
        <v>2</v>
      </c>
      <c r="AP141" s="7" t="s">
        <v>4</v>
      </c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</row>
    <row r="142" spans="1:77" x14ac:dyDescent="0.25">
      <c r="A142" t="s">
        <v>319</v>
      </c>
      <c r="B142" s="4" t="s">
        <v>93</v>
      </c>
      <c r="C142" s="4" t="s">
        <v>118</v>
      </c>
      <c r="D142" s="6">
        <v>50</v>
      </c>
      <c r="E142" s="6">
        <f t="shared" si="7"/>
        <v>51</v>
      </c>
      <c r="F142" s="6">
        <f t="shared" si="6"/>
        <v>1</v>
      </c>
      <c r="G142" s="4" t="s">
        <v>288</v>
      </c>
      <c r="H142" s="4" t="s">
        <v>240</v>
      </c>
      <c r="I142" s="7" t="s">
        <v>8</v>
      </c>
      <c r="J142" s="7">
        <v>3.83</v>
      </c>
      <c r="K142" s="7" t="s">
        <v>2</v>
      </c>
      <c r="L142" s="7">
        <v>380</v>
      </c>
      <c r="M142" s="7" t="s">
        <v>3</v>
      </c>
      <c r="N142" s="7" t="s">
        <v>4</v>
      </c>
      <c r="O142" s="7">
        <v>9.1199999999999992</v>
      </c>
      <c r="P142" s="7" t="s">
        <v>3</v>
      </c>
      <c r="Q142" s="7">
        <v>10</v>
      </c>
      <c r="R142" s="7">
        <v>20</v>
      </c>
      <c r="S142" s="7">
        <v>30</v>
      </c>
      <c r="T142" s="7">
        <v>1.91</v>
      </c>
      <c r="U142" s="7" t="s">
        <v>2</v>
      </c>
      <c r="V142" s="7">
        <v>3</v>
      </c>
      <c r="W142" s="7" t="s">
        <v>2</v>
      </c>
      <c r="X142" s="7">
        <v>4.7699999999999996</v>
      </c>
      <c r="Y142" s="7">
        <v>3900</v>
      </c>
      <c r="Z142" s="7" t="s">
        <v>3</v>
      </c>
      <c r="AA142" s="7">
        <v>0.05</v>
      </c>
      <c r="AB142" s="7">
        <v>10</v>
      </c>
      <c r="AC142" s="7">
        <v>440</v>
      </c>
      <c r="AD142" s="7" t="s">
        <v>4</v>
      </c>
      <c r="AE142" s="7">
        <v>0.14000000000000001</v>
      </c>
      <c r="AF142" s="7" t="s">
        <v>2</v>
      </c>
      <c r="AG142" s="7">
        <v>10</v>
      </c>
      <c r="AH142" s="7" t="s">
        <v>6</v>
      </c>
      <c r="AI142" s="7">
        <v>30</v>
      </c>
      <c r="AJ142" s="7" t="s">
        <v>2</v>
      </c>
      <c r="AK142" s="7">
        <v>0.24</v>
      </c>
      <c r="AL142" s="7" t="s">
        <v>2</v>
      </c>
      <c r="AM142" s="7" t="s">
        <v>2</v>
      </c>
      <c r="AN142" s="7">
        <v>50</v>
      </c>
      <c r="AO142" s="7" t="s">
        <v>2</v>
      </c>
      <c r="AP142" s="7">
        <v>20</v>
      </c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</row>
    <row r="143" spans="1:77" x14ac:dyDescent="0.25">
      <c r="A143" t="s">
        <v>319</v>
      </c>
      <c r="B143" s="4" t="s">
        <v>93</v>
      </c>
      <c r="C143" s="4" t="s">
        <v>119</v>
      </c>
      <c r="D143" s="6">
        <v>51</v>
      </c>
      <c r="E143" s="6">
        <f t="shared" si="7"/>
        <v>52</v>
      </c>
      <c r="F143" s="6">
        <f t="shared" si="6"/>
        <v>1</v>
      </c>
      <c r="G143" s="4" t="s">
        <v>288</v>
      </c>
      <c r="H143" s="4" t="s">
        <v>240</v>
      </c>
      <c r="I143" s="7" t="s">
        <v>8</v>
      </c>
      <c r="J143" s="7">
        <v>4.1500000000000004</v>
      </c>
      <c r="K143" s="7" t="s">
        <v>2</v>
      </c>
      <c r="L143" s="7">
        <v>250</v>
      </c>
      <c r="M143" s="7" t="s">
        <v>3</v>
      </c>
      <c r="N143" s="7" t="s">
        <v>4</v>
      </c>
      <c r="O143" s="7">
        <v>9.56</v>
      </c>
      <c r="P143" s="7" t="s">
        <v>3</v>
      </c>
      <c r="Q143" s="7">
        <v>10</v>
      </c>
      <c r="R143" s="7">
        <v>30</v>
      </c>
      <c r="S143" s="7">
        <v>80</v>
      </c>
      <c r="T143" s="7">
        <v>2.08</v>
      </c>
      <c r="U143" s="7" t="s">
        <v>2</v>
      </c>
      <c r="V143" s="7">
        <v>3.4</v>
      </c>
      <c r="W143" s="7" t="s">
        <v>2</v>
      </c>
      <c r="X143" s="7">
        <v>4.99</v>
      </c>
      <c r="Y143" s="7">
        <v>3880</v>
      </c>
      <c r="Z143" s="7" t="s">
        <v>3</v>
      </c>
      <c r="AA143" s="7">
        <v>0.05</v>
      </c>
      <c r="AB143" s="7" t="s">
        <v>3</v>
      </c>
      <c r="AC143" s="7">
        <v>410</v>
      </c>
      <c r="AD143" s="7" t="s">
        <v>4</v>
      </c>
      <c r="AE143" s="7">
        <v>0.08</v>
      </c>
      <c r="AF143" s="7" t="s">
        <v>2</v>
      </c>
      <c r="AG143" s="7">
        <v>10</v>
      </c>
      <c r="AH143" s="7">
        <v>30</v>
      </c>
      <c r="AI143" s="7">
        <v>30</v>
      </c>
      <c r="AJ143" s="7" t="s">
        <v>2</v>
      </c>
      <c r="AK143" s="7">
        <v>0.25</v>
      </c>
      <c r="AL143" s="7" t="s">
        <v>2</v>
      </c>
      <c r="AM143" s="7" t="s">
        <v>2</v>
      </c>
      <c r="AN143" s="7">
        <v>50</v>
      </c>
      <c r="AO143" s="7" t="s">
        <v>2</v>
      </c>
      <c r="AP143" s="7">
        <v>20</v>
      </c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</row>
    <row r="144" spans="1:77" x14ac:dyDescent="0.25">
      <c r="A144" t="s">
        <v>319</v>
      </c>
      <c r="B144" s="4" t="s">
        <v>93</v>
      </c>
      <c r="C144" s="4" t="s">
        <v>120</v>
      </c>
      <c r="D144" s="6">
        <v>52</v>
      </c>
      <c r="E144" s="6">
        <f t="shared" si="7"/>
        <v>53</v>
      </c>
      <c r="F144" s="6">
        <f t="shared" si="6"/>
        <v>1</v>
      </c>
      <c r="G144" s="4" t="s">
        <v>288</v>
      </c>
      <c r="H144" s="4" t="s">
        <v>240</v>
      </c>
      <c r="I144" s="7" t="s">
        <v>8</v>
      </c>
      <c r="J144" s="7">
        <v>3.86</v>
      </c>
      <c r="K144" s="7" t="s">
        <v>2</v>
      </c>
      <c r="L144" s="7">
        <v>260</v>
      </c>
      <c r="M144" s="7" t="s">
        <v>3</v>
      </c>
      <c r="N144" s="7" t="s">
        <v>4</v>
      </c>
      <c r="O144" s="7">
        <v>10.6</v>
      </c>
      <c r="P144" s="7" t="s">
        <v>3</v>
      </c>
      <c r="Q144" s="7">
        <v>10</v>
      </c>
      <c r="R144" s="7">
        <v>20</v>
      </c>
      <c r="S144" s="7">
        <v>20</v>
      </c>
      <c r="T144" s="7">
        <v>2.1800000000000002</v>
      </c>
      <c r="U144" s="7" t="s">
        <v>2</v>
      </c>
      <c r="V144" s="7">
        <v>2.9</v>
      </c>
      <c r="W144" s="7" t="s">
        <v>2</v>
      </c>
      <c r="X144" s="7">
        <v>5.33</v>
      </c>
      <c r="Y144" s="7">
        <v>4490</v>
      </c>
      <c r="Z144" s="7" t="s">
        <v>3</v>
      </c>
      <c r="AA144" s="7">
        <v>0.05</v>
      </c>
      <c r="AB144" s="7">
        <v>10</v>
      </c>
      <c r="AC144" s="7">
        <v>410</v>
      </c>
      <c r="AD144" s="7" t="s">
        <v>4</v>
      </c>
      <c r="AE144" s="7">
        <v>0.11</v>
      </c>
      <c r="AF144" s="7" t="s">
        <v>2</v>
      </c>
      <c r="AG144" s="7">
        <v>10</v>
      </c>
      <c r="AH144" s="7" t="s">
        <v>6</v>
      </c>
      <c r="AI144" s="7">
        <v>30</v>
      </c>
      <c r="AJ144" s="7" t="s">
        <v>2</v>
      </c>
      <c r="AK144" s="7">
        <v>0.23</v>
      </c>
      <c r="AL144" s="7" t="s">
        <v>2</v>
      </c>
      <c r="AM144" s="7" t="s">
        <v>2</v>
      </c>
      <c r="AN144" s="7">
        <v>50</v>
      </c>
      <c r="AO144" s="7" t="s">
        <v>2</v>
      </c>
      <c r="AP144" s="7">
        <v>20</v>
      </c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</row>
    <row r="145" spans="1:77" x14ac:dyDescent="0.25">
      <c r="A145" t="s">
        <v>319</v>
      </c>
      <c r="B145" s="4" t="s">
        <v>93</v>
      </c>
      <c r="C145" s="4" t="s">
        <v>121</v>
      </c>
      <c r="D145" s="6">
        <v>53</v>
      </c>
      <c r="E145" s="6">
        <f t="shared" si="7"/>
        <v>54</v>
      </c>
      <c r="F145" s="6">
        <f t="shared" si="6"/>
        <v>1</v>
      </c>
      <c r="G145" s="4" t="s">
        <v>288</v>
      </c>
      <c r="H145" s="4" t="s">
        <v>240</v>
      </c>
      <c r="I145" s="7" t="s">
        <v>8</v>
      </c>
      <c r="J145" s="7">
        <v>3.45</v>
      </c>
      <c r="K145" s="7" t="s">
        <v>2</v>
      </c>
      <c r="L145" s="7">
        <v>380</v>
      </c>
      <c r="M145" s="7" t="s">
        <v>3</v>
      </c>
      <c r="N145" s="7" t="s">
        <v>4</v>
      </c>
      <c r="O145" s="7">
        <v>12.1</v>
      </c>
      <c r="P145" s="7" t="s">
        <v>3</v>
      </c>
      <c r="Q145" s="7">
        <v>10</v>
      </c>
      <c r="R145" s="7">
        <v>20</v>
      </c>
      <c r="S145" s="7">
        <v>290</v>
      </c>
      <c r="T145" s="7">
        <v>2.72</v>
      </c>
      <c r="U145" s="7" t="s">
        <v>2</v>
      </c>
      <c r="V145" s="7">
        <v>2.1</v>
      </c>
      <c r="W145" s="7" t="s">
        <v>2</v>
      </c>
      <c r="X145" s="7">
        <v>6.09</v>
      </c>
      <c r="Y145" s="7">
        <v>5300</v>
      </c>
      <c r="Z145" s="7" t="s">
        <v>3</v>
      </c>
      <c r="AA145" s="7" t="s">
        <v>5</v>
      </c>
      <c r="AB145" s="7">
        <v>10</v>
      </c>
      <c r="AC145" s="7">
        <v>410</v>
      </c>
      <c r="AD145" s="7" t="s">
        <v>4</v>
      </c>
      <c r="AE145" s="7">
        <v>0.64</v>
      </c>
      <c r="AF145" s="7" t="s">
        <v>2</v>
      </c>
      <c r="AG145" s="7">
        <v>10</v>
      </c>
      <c r="AH145" s="7" t="s">
        <v>6</v>
      </c>
      <c r="AI145" s="7">
        <v>30</v>
      </c>
      <c r="AJ145" s="7" t="s">
        <v>2</v>
      </c>
      <c r="AK145" s="7">
        <v>0.17</v>
      </c>
      <c r="AL145" s="7" t="s">
        <v>2</v>
      </c>
      <c r="AM145" s="7" t="s">
        <v>2</v>
      </c>
      <c r="AN145" s="7">
        <v>60</v>
      </c>
      <c r="AO145" s="7" t="s">
        <v>2</v>
      </c>
      <c r="AP145" s="7" t="s">
        <v>4</v>
      </c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</row>
    <row r="146" spans="1:77" x14ac:dyDescent="0.25">
      <c r="A146" t="s">
        <v>319</v>
      </c>
      <c r="B146" s="4" t="s">
        <v>93</v>
      </c>
      <c r="C146" s="4" t="s">
        <v>122</v>
      </c>
      <c r="D146" s="6">
        <v>54</v>
      </c>
      <c r="E146" s="6">
        <f t="shared" si="7"/>
        <v>55</v>
      </c>
      <c r="F146" s="6">
        <f t="shared" si="6"/>
        <v>1</v>
      </c>
      <c r="G146" s="4" t="s">
        <v>288</v>
      </c>
      <c r="H146" s="4" t="s">
        <v>240</v>
      </c>
      <c r="I146" s="7" t="s">
        <v>8</v>
      </c>
      <c r="J146" s="7">
        <v>2.37</v>
      </c>
      <c r="K146" s="7" t="s">
        <v>2</v>
      </c>
      <c r="L146" s="7">
        <v>320</v>
      </c>
      <c r="M146" s="7" t="s">
        <v>3</v>
      </c>
      <c r="N146" s="7" t="s">
        <v>4</v>
      </c>
      <c r="O146" s="7">
        <v>14.35</v>
      </c>
      <c r="P146" s="7" t="s">
        <v>3</v>
      </c>
      <c r="Q146" s="7">
        <v>10</v>
      </c>
      <c r="R146" s="7">
        <v>20</v>
      </c>
      <c r="S146" s="7">
        <v>20</v>
      </c>
      <c r="T146" s="7">
        <v>2.09</v>
      </c>
      <c r="U146" s="7" t="s">
        <v>2</v>
      </c>
      <c r="V146" s="7">
        <v>1.9</v>
      </c>
      <c r="W146" s="7" t="s">
        <v>2</v>
      </c>
      <c r="X146" s="7">
        <v>7.1</v>
      </c>
      <c r="Y146" s="7">
        <v>7450</v>
      </c>
      <c r="Z146" s="7" t="s">
        <v>3</v>
      </c>
      <c r="AA146" s="7" t="s">
        <v>5</v>
      </c>
      <c r="AB146" s="7" t="s">
        <v>3</v>
      </c>
      <c r="AC146" s="7">
        <v>340</v>
      </c>
      <c r="AD146" s="7" t="s">
        <v>4</v>
      </c>
      <c r="AE146" s="7">
        <v>7.0000000000000007E-2</v>
      </c>
      <c r="AF146" s="7" t="s">
        <v>2</v>
      </c>
      <c r="AG146" s="7" t="s">
        <v>3</v>
      </c>
      <c r="AH146" s="7" t="s">
        <v>6</v>
      </c>
      <c r="AI146" s="7">
        <v>20</v>
      </c>
      <c r="AJ146" s="7" t="s">
        <v>2</v>
      </c>
      <c r="AK146" s="7">
        <v>0.14000000000000001</v>
      </c>
      <c r="AL146" s="7" t="s">
        <v>2</v>
      </c>
      <c r="AM146" s="7" t="s">
        <v>2</v>
      </c>
      <c r="AN146" s="7">
        <v>40</v>
      </c>
      <c r="AO146" s="7" t="s">
        <v>2</v>
      </c>
      <c r="AP146" s="7" t="s">
        <v>4</v>
      </c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</row>
    <row r="147" spans="1:77" x14ac:dyDescent="0.25">
      <c r="A147" t="s">
        <v>319</v>
      </c>
      <c r="B147" s="4" t="s">
        <v>93</v>
      </c>
      <c r="C147" s="4" t="s">
        <v>123</v>
      </c>
      <c r="D147" s="6">
        <v>55</v>
      </c>
      <c r="E147" s="6">
        <f t="shared" si="7"/>
        <v>56</v>
      </c>
      <c r="F147" s="6">
        <f t="shared" si="6"/>
        <v>1</v>
      </c>
      <c r="G147" s="4" t="s">
        <v>288</v>
      </c>
      <c r="H147" s="4" t="s">
        <v>240</v>
      </c>
      <c r="I147" s="7" t="s">
        <v>8</v>
      </c>
      <c r="J147" s="7">
        <v>2.42</v>
      </c>
      <c r="K147" s="7" t="s">
        <v>2</v>
      </c>
      <c r="L147" s="7">
        <v>180</v>
      </c>
      <c r="M147" s="7" t="s">
        <v>3</v>
      </c>
      <c r="N147" s="7" t="s">
        <v>4</v>
      </c>
      <c r="O147" s="7">
        <v>13.9</v>
      </c>
      <c r="P147" s="7" t="s">
        <v>3</v>
      </c>
      <c r="Q147" s="7">
        <v>10</v>
      </c>
      <c r="R147" s="7">
        <v>20</v>
      </c>
      <c r="S147" s="7">
        <v>30</v>
      </c>
      <c r="T147" s="7">
        <v>2.1800000000000002</v>
      </c>
      <c r="U147" s="7" t="s">
        <v>2</v>
      </c>
      <c r="V147" s="7">
        <v>1.6</v>
      </c>
      <c r="W147" s="7" t="s">
        <v>2</v>
      </c>
      <c r="X147" s="7">
        <v>6.9</v>
      </c>
      <c r="Y147" s="7">
        <v>6690</v>
      </c>
      <c r="Z147" s="7">
        <v>10</v>
      </c>
      <c r="AA147" s="7" t="s">
        <v>5</v>
      </c>
      <c r="AB147" s="7" t="s">
        <v>3</v>
      </c>
      <c r="AC147" s="7">
        <v>310</v>
      </c>
      <c r="AD147" s="7" t="s">
        <v>4</v>
      </c>
      <c r="AE147" s="7">
        <v>0.08</v>
      </c>
      <c r="AF147" s="7" t="s">
        <v>2</v>
      </c>
      <c r="AG147" s="7" t="s">
        <v>3</v>
      </c>
      <c r="AH147" s="7" t="s">
        <v>6</v>
      </c>
      <c r="AI147" s="7">
        <v>20</v>
      </c>
      <c r="AJ147" s="7" t="s">
        <v>2</v>
      </c>
      <c r="AK147" s="7">
        <v>0.13</v>
      </c>
      <c r="AL147" s="7" t="s">
        <v>2</v>
      </c>
      <c r="AM147" s="7" t="s">
        <v>2</v>
      </c>
      <c r="AN147" s="7">
        <v>40</v>
      </c>
      <c r="AO147" s="7" t="s">
        <v>2</v>
      </c>
      <c r="AP147" s="7" t="s">
        <v>4</v>
      </c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</row>
    <row r="148" spans="1:77" x14ac:dyDescent="0.25">
      <c r="A148" t="s">
        <v>319</v>
      </c>
      <c r="B148" s="4" t="s">
        <v>93</v>
      </c>
      <c r="C148" s="4" t="s">
        <v>124</v>
      </c>
      <c r="D148" s="6">
        <v>56</v>
      </c>
      <c r="E148" s="6">
        <f t="shared" si="7"/>
        <v>57</v>
      </c>
      <c r="F148" s="6">
        <f t="shared" si="6"/>
        <v>1</v>
      </c>
      <c r="G148" s="4" t="s">
        <v>288</v>
      </c>
      <c r="H148" s="4" t="s">
        <v>240</v>
      </c>
      <c r="I148" s="7" t="s">
        <v>8</v>
      </c>
      <c r="J148" s="7">
        <v>3.72</v>
      </c>
      <c r="K148" s="7" t="s">
        <v>2</v>
      </c>
      <c r="L148" s="7">
        <v>210</v>
      </c>
      <c r="M148" s="7" t="s">
        <v>3</v>
      </c>
      <c r="N148" s="7" t="s">
        <v>4</v>
      </c>
      <c r="O148" s="7">
        <v>10.8</v>
      </c>
      <c r="P148" s="7" t="s">
        <v>3</v>
      </c>
      <c r="Q148" s="7">
        <v>10</v>
      </c>
      <c r="R148" s="7">
        <v>30</v>
      </c>
      <c r="S148" s="7">
        <v>30</v>
      </c>
      <c r="T148" s="7">
        <v>2.25</v>
      </c>
      <c r="U148" s="7" t="s">
        <v>2</v>
      </c>
      <c r="V148" s="7">
        <v>3.2</v>
      </c>
      <c r="W148" s="7" t="s">
        <v>2</v>
      </c>
      <c r="X148" s="7">
        <v>5.48</v>
      </c>
      <c r="Y148" s="7">
        <v>4340</v>
      </c>
      <c r="Z148" s="7" t="s">
        <v>3</v>
      </c>
      <c r="AA148" s="7">
        <v>0.05</v>
      </c>
      <c r="AB148" s="7">
        <v>10</v>
      </c>
      <c r="AC148" s="7">
        <v>480</v>
      </c>
      <c r="AD148" s="7" t="s">
        <v>4</v>
      </c>
      <c r="AE148" s="7">
        <v>0.13</v>
      </c>
      <c r="AF148" s="7" t="s">
        <v>2</v>
      </c>
      <c r="AG148" s="7">
        <v>10</v>
      </c>
      <c r="AH148" s="7" t="s">
        <v>6</v>
      </c>
      <c r="AI148" s="7">
        <v>30</v>
      </c>
      <c r="AJ148" s="7" t="s">
        <v>2</v>
      </c>
      <c r="AK148" s="7">
        <v>0.22</v>
      </c>
      <c r="AL148" s="7" t="s">
        <v>2</v>
      </c>
      <c r="AM148" s="7" t="s">
        <v>2</v>
      </c>
      <c r="AN148" s="7">
        <v>50</v>
      </c>
      <c r="AO148" s="7" t="s">
        <v>2</v>
      </c>
      <c r="AP148" s="7" t="s">
        <v>4</v>
      </c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x14ac:dyDescent="0.25">
      <c r="A149" t="s">
        <v>319</v>
      </c>
      <c r="B149" s="4" t="s">
        <v>93</v>
      </c>
      <c r="C149" s="4" t="s">
        <v>125</v>
      </c>
      <c r="D149" s="6">
        <v>57</v>
      </c>
      <c r="E149" s="6">
        <f t="shared" si="7"/>
        <v>58</v>
      </c>
      <c r="F149" s="6">
        <f t="shared" si="6"/>
        <v>1</v>
      </c>
      <c r="G149" s="4" t="s">
        <v>288</v>
      </c>
      <c r="H149" s="4" t="s">
        <v>240</v>
      </c>
      <c r="I149" s="7" t="s">
        <v>8</v>
      </c>
      <c r="J149" s="7">
        <v>3.49</v>
      </c>
      <c r="K149" s="7" t="s">
        <v>2</v>
      </c>
      <c r="L149" s="7">
        <v>210</v>
      </c>
      <c r="M149" s="7" t="s">
        <v>3</v>
      </c>
      <c r="N149" s="7" t="s">
        <v>4</v>
      </c>
      <c r="O149" s="7">
        <v>10.9</v>
      </c>
      <c r="P149" s="7" t="s">
        <v>3</v>
      </c>
      <c r="Q149" s="7" t="s">
        <v>3</v>
      </c>
      <c r="R149" s="7">
        <v>20</v>
      </c>
      <c r="S149" s="7">
        <v>40</v>
      </c>
      <c r="T149" s="7">
        <v>2.11</v>
      </c>
      <c r="U149" s="7" t="s">
        <v>2</v>
      </c>
      <c r="V149" s="7">
        <v>3</v>
      </c>
      <c r="W149" s="7" t="s">
        <v>2</v>
      </c>
      <c r="X149" s="7">
        <v>5.37</v>
      </c>
      <c r="Y149" s="7">
        <v>4280</v>
      </c>
      <c r="Z149" s="7" t="s">
        <v>3</v>
      </c>
      <c r="AA149" s="7">
        <v>0.05</v>
      </c>
      <c r="AB149" s="7" t="s">
        <v>3</v>
      </c>
      <c r="AC149" s="7">
        <v>450</v>
      </c>
      <c r="AD149" s="7">
        <v>20</v>
      </c>
      <c r="AE149" s="7">
        <v>0.05</v>
      </c>
      <c r="AF149" s="7" t="s">
        <v>2</v>
      </c>
      <c r="AG149" s="7">
        <v>10</v>
      </c>
      <c r="AH149" s="7">
        <v>30</v>
      </c>
      <c r="AI149" s="7">
        <v>30</v>
      </c>
      <c r="AJ149" s="7" t="s">
        <v>2</v>
      </c>
      <c r="AK149" s="7">
        <v>0.22</v>
      </c>
      <c r="AL149" s="7" t="s">
        <v>2</v>
      </c>
      <c r="AM149" s="7" t="s">
        <v>2</v>
      </c>
      <c r="AN149" s="7">
        <v>40</v>
      </c>
      <c r="AO149" s="7" t="s">
        <v>2</v>
      </c>
      <c r="AP149" s="7">
        <v>20</v>
      </c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x14ac:dyDescent="0.25">
      <c r="A150" t="s">
        <v>319</v>
      </c>
      <c r="B150" s="4" t="s">
        <v>93</v>
      </c>
      <c r="C150" s="4" t="s">
        <v>126</v>
      </c>
      <c r="D150" s="6">
        <v>58</v>
      </c>
      <c r="E150" s="6">
        <f t="shared" si="7"/>
        <v>59</v>
      </c>
      <c r="F150" s="6">
        <f t="shared" si="6"/>
        <v>1</v>
      </c>
      <c r="G150" s="4" t="s">
        <v>288</v>
      </c>
      <c r="H150" s="4" t="s">
        <v>240</v>
      </c>
      <c r="I150" s="7" t="s">
        <v>8</v>
      </c>
      <c r="J150" s="7">
        <v>3.41</v>
      </c>
      <c r="K150" s="7" t="s">
        <v>2</v>
      </c>
      <c r="L150" s="7">
        <v>180</v>
      </c>
      <c r="M150" s="7" t="s">
        <v>3</v>
      </c>
      <c r="N150" s="7" t="s">
        <v>4</v>
      </c>
      <c r="O150" s="7">
        <v>11.75</v>
      </c>
      <c r="P150" s="7" t="s">
        <v>3</v>
      </c>
      <c r="Q150" s="7" t="s">
        <v>3</v>
      </c>
      <c r="R150" s="7">
        <v>20</v>
      </c>
      <c r="S150" s="7">
        <v>10</v>
      </c>
      <c r="T150" s="7">
        <v>2.17</v>
      </c>
      <c r="U150" s="7" t="s">
        <v>2</v>
      </c>
      <c r="V150" s="7">
        <v>2.2000000000000002</v>
      </c>
      <c r="W150" s="7" t="s">
        <v>2</v>
      </c>
      <c r="X150" s="7">
        <v>5.76</v>
      </c>
      <c r="Y150" s="7">
        <v>4640</v>
      </c>
      <c r="Z150" s="7" t="s">
        <v>3</v>
      </c>
      <c r="AA150" s="7" t="s">
        <v>5</v>
      </c>
      <c r="AB150" s="7" t="s">
        <v>3</v>
      </c>
      <c r="AC150" s="7">
        <v>440</v>
      </c>
      <c r="AD150" s="7" t="s">
        <v>4</v>
      </c>
      <c r="AE150" s="7" t="s">
        <v>5</v>
      </c>
      <c r="AF150" s="7" t="s">
        <v>2</v>
      </c>
      <c r="AG150" s="7">
        <v>10</v>
      </c>
      <c r="AH150" s="7" t="s">
        <v>6</v>
      </c>
      <c r="AI150" s="7">
        <v>30</v>
      </c>
      <c r="AJ150" s="7" t="s">
        <v>2</v>
      </c>
      <c r="AK150" s="7">
        <v>0.19</v>
      </c>
      <c r="AL150" s="7" t="s">
        <v>2</v>
      </c>
      <c r="AM150" s="7" t="s">
        <v>2</v>
      </c>
      <c r="AN150" s="7">
        <v>40</v>
      </c>
      <c r="AO150" s="7" t="s">
        <v>2</v>
      </c>
      <c r="AP150" s="7" t="s">
        <v>4</v>
      </c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</row>
    <row r="151" spans="1:77" x14ac:dyDescent="0.25">
      <c r="A151" t="s">
        <v>319</v>
      </c>
      <c r="B151" s="4" t="s">
        <v>93</v>
      </c>
      <c r="C151" s="4" t="s">
        <v>127</v>
      </c>
      <c r="D151" s="6">
        <v>59</v>
      </c>
      <c r="E151" s="6">
        <f t="shared" si="7"/>
        <v>60</v>
      </c>
      <c r="F151" s="6">
        <f t="shared" si="6"/>
        <v>1</v>
      </c>
      <c r="G151" s="4" t="s">
        <v>288</v>
      </c>
      <c r="H151" s="4" t="s">
        <v>240</v>
      </c>
      <c r="I151" s="7" t="s">
        <v>8</v>
      </c>
      <c r="J151" s="7">
        <v>3.93</v>
      </c>
      <c r="K151" s="7" t="s">
        <v>2</v>
      </c>
      <c r="L151" s="7">
        <v>180</v>
      </c>
      <c r="M151" s="7" t="s">
        <v>3</v>
      </c>
      <c r="N151" s="7" t="s">
        <v>4</v>
      </c>
      <c r="O151" s="7">
        <v>10.85</v>
      </c>
      <c r="P151" s="7" t="s">
        <v>3</v>
      </c>
      <c r="Q151" s="7" t="s">
        <v>3</v>
      </c>
      <c r="R151" s="7">
        <v>20</v>
      </c>
      <c r="S151" s="7">
        <v>10</v>
      </c>
      <c r="T151" s="7">
        <v>2.27</v>
      </c>
      <c r="U151" s="7" t="s">
        <v>2</v>
      </c>
      <c r="V151" s="7">
        <v>3.2</v>
      </c>
      <c r="W151" s="7" t="s">
        <v>2</v>
      </c>
      <c r="X151" s="7">
        <v>5.45</v>
      </c>
      <c r="Y151" s="7">
        <v>4300</v>
      </c>
      <c r="Z151" s="7" t="s">
        <v>3</v>
      </c>
      <c r="AA151" s="7" t="s">
        <v>5</v>
      </c>
      <c r="AB151" s="7" t="s">
        <v>3</v>
      </c>
      <c r="AC151" s="7">
        <v>410</v>
      </c>
      <c r="AD151" s="7" t="s">
        <v>4</v>
      </c>
      <c r="AE151" s="7" t="s">
        <v>5</v>
      </c>
      <c r="AF151" s="7" t="s">
        <v>2</v>
      </c>
      <c r="AG151" s="7">
        <v>10</v>
      </c>
      <c r="AH151" s="7" t="s">
        <v>6</v>
      </c>
      <c r="AI151" s="7">
        <v>30</v>
      </c>
      <c r="AJ151" s="7" t="s">
        <v>2</v>
      </c>
      <c r="AK151" s="7">
        <v>0.21</v>
      </c>
      <c r="AL151" s="7" t="s">
        <v>2</v>
      </c>
      <c r="AM151" s="7" t="s">
        <v>2</v>
      </c>
      <c r="AN151" s="7">
        <v>50</v>
      </c>
      <c r="AO151" s="7" t="s">
        <v>2</v>
      </c>
      <c r="AP151" s="7">
        <v>20</v>
      </c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x14ac:dyDescent="0.25">
      <c r="A152" t="s">
        <v>319</v>
      </c>
      <c r="B152" s="4" t="s">
        <v>93</v>
      </c>
      <c r="C152" s="4" t="s">
        <v>128</v>
      </c>
      <c r="D152" s="6">
        <v>60</v>
      </c>
      <c r="E152" s="6">
        <f t="shared" si="7"/>
        <v>61</v>
      </c>
      <c r="F152" s="6">
        <f t="shared" si="6"/>
        <v>1</v>
      </c>
      <c r="G152" s="4" t="s">
        <v>288</v>
      </c>
      <c r="H152" s="4" t="s">
        <v>240</v>
      </c>
      <c r="I152" s="7" t="s">
        <v>8</v>
      </c>
      <c r="J152" s="7">
        <v>3.93</v>
      </c>
      <c r="K152" s="7" t="s">
        <v>2</v>
      </c>
      <c r="L152" s="7">
        <v>180</v>
      </c>
      <c r="M152" s="7" t="s">
        <v>3</v>
      </c>
      <c r="N152" s="7" t="s">
        <v>4</v>
      </c>
      <c r="O152" s="7">
        <v>11.05</v>
      </c>
      <c r="P152" s="7" t="s">
        <v>3</v>
      </c>
      <c r="Q152" s="7" t="s">
        <v>3</v>
      </c>
      <c r="R152" s="7">
        <v>20</v>
      </c>
      <c r="S152" s="7">
        <v>20</v>
      </c>
      <c r="T152" s="7">
        <v>2.2400000000000002</v>
      </c>
      <c r="U152" s="7" t="s">
        <v>2</v>
      </c>
      <c r="V152" s="7">
        <v>2.1</v>
      </c>
      <c r="W152" s="7" t="s">
        <v>2</v>
      </c>
      <c r="X152" s="7">
        <v>5.52</v>
      </c>
      <c r="Y152" s="7">
        <v>4340</v>
      </c>
      <c r="Z152" s="7" t="s">
        <v>3</v>
      </c>
      <c r="AA152" s="7" t="s">
        <v>5</v>
      </c>
      <c r="AB152" s="7">
        <v>10</v>
      </c>
      <c r="AC152" s="7">
        <v>470</v>
      </c>
      <c r="AD152" s="7" t="s">
        <v>4</v>
      </c>
      <c r="AE152" s="7" t="s">
        <v>5</v>
      </c>
      <c r="AF152" s="7" t="s">
        <v>2</v>
      </c>
      <c r="AG152" s="7">
        <v>10</v>
      </c>
      <c r="AH152" s="7">
        <v>30</v>
      </c>
      <c r="AI152" s="7">
        <v>30</v>
      </c>
      <c r="AJ152" s="7" t="s">
        <v>2</v>
      </c>
      <c r="AK152" s="7">
        <v>0.21</v>
      </c>
      <c r="AL152" s="7" t="s">
        <v>2</v>
      </c>
      <c r="AM152" s="7" t="s">
        <v>2</v>
      </c>
      <c r="AN152" s="7">
        <v>40</v>
      </c>
      <c r="AO152" s="7" t="s">
        <v>2</v>
      </c>
      <c r="AP152" s="7">
        <v>20</v>
      </c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x14ac:dyDescent="0.25">
      <c r="A153" t="s">
        <v>319</v>
      </c>
      <c r="B153" s="4" t="s">
        <v>93</v>
      </c>
      <c r="C153" s="4" t="s">
        <v>129</v>
      </c>
      <c r="D153" s="6">
        <v>61</v>
      </c>
      <c r="E153" s="6">
        <f t="shared" si="7"/>
        <v>62</v>
      </c>
      <c r="F153" s="6">
        <f t="shared" si="6"/>
        <v>1</v>
      </c>
      <c r="G153" s="4" t="s">
        <v>288</v>
      </c>
      <c r="H153" s="4" t="s">
        <v>240</v>
      </c>
      <c r="I153" s="7" t="s">
        <v>8</v>
      </c>
      <c r="J153" s="7">
        <v>3.22</v>
      </c>
      <c r="K153" s="7" t="s">
        <v>2</v>
      </c>
      <c r="L153" s="7">
        <v>160</v>
      </c>
      <c r="M153" s="7" t="s">
        <v>3</v>
      </c>
      <c r="N153" s="7" t="s">
        <v>4</v>
      </c>
      <c r="O153" s="7">
        <v>11.95</v>
      </c>
      <c r="P153" s="7" t="s">
        <v>3</v>
      </c>
      <c r="Q153" s="7" t="s">
        <v>3</v>
      </c>
      <c r="R153" s="7">
        <v>20</v>
      </c>
      <c r="S153" s="7" t="s">
        <v>3</v>
      </c>
      <c r="T153" s="7">
        <v>2.56</v>
      </c>
      <c r="U153" s="7" t="s">
        <v>2</v>
      </c>
      <c r="V153" s="7">
        <v>2.7</v>
      </c>
      <c r="W153" s="7" t="s">
        <v>2</v>
      </c>
      <c r="X153" s="7">
        <v>5.9</v>
      </c>
      <c r="Y153" s="7">
        <v>5300</v>
      </c>
      <c r="Z153" s="7" t="s">
        <v>3</v>
      </c>
      <c r="AA153" s="7" t="s">
        <v>5</v>
      </c>
      <c r="AB153" s="7" t="s">
        <v>3</v>
      </c>
      <c r="AC153" s="7">
        <v>410</v>
      </c>
      <c r="AD153" s="7" t="s">
        <v>4</v>
      </c>
      <c r="AE153" s="7" t="s">
        <v>5</v>
      </c>
      <c r="AF153" s="7" t="s">
        <v>2</v>
      </c>
      <c r="AG153" s="7">
        <v>10</v>
      </c>
      <c r="AH153" s="7" t="s">
        <v>6</v>
      </c>
      <c r="AI153" s="7">
        <v>40</v>
      </c>
      <c r="AJ153" s="7" t="s">
        <v>2</v>
      </c>
      <c r="AK153" s="7">
        <v>0.18</v>
      </c>
      <c r="AL153" s="7" t="s">
        <v>2</v>
      </c>
      <c r="AM153" s="7" t="s">
        <v>2</v>
      </c>
      <c r="AN153" s="7">
        <v>50</v>
      </c>
      <c r="AO153" s="7" t="s">
        <v>2</v>
      </c>
      <c r="AP153" s="7" t="s">
        <v>4</v>
      </c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</row>
    <row r="154" spans="1:77" x14ac:dyDescent="0.25">
      <c r="A154" t="s">
        <v>319</v>
      </c>
      <c r="B154" s="4" t="s">
        <v>93</v>
      </c>
      <c r="C154" s="4" t="s">
        <v>130</v>
      </c>
      <c r="D154" s="6">
        <v>62</v>
      </c>
      <c r="E154" s="6">
        <f t="shared" si="7"/>
        <v>63</v>
      </c>
      <c r="F154" s="6">
        <f t="shared" si="6"/>
        <v>1</v>
      </c>
      <c r="G154" s="4" t="s">
        <v>288</v>
      </c>
      <c r="H154" s="4" t="s">
        <v>240</v>
      </c>
      <c r="I154" s="7" t="s">
        <v>8</v>
      </c>
      <c r="J154" s="7">
        <v>2.84</v>
      </c>
      <c r="K154" s="7" t="s">
        <v>2</v>
      </c>
      <c r="L154" s="7">
        <v>140</v>
      </c>
      <c r="M154" s="7" t="s">
        <v>3</v>
      </c>
      <c r="N154" s="7" t="s">
        <v>4</v>
      </c>
      <c r="O154" s="7">
        <v>12.05</v>
      </c>
      <c r="P154" s="7" t="s">
        <v>3</v>
      </c>
      <c r="Q154" s="7">
        <v>10</v>
      </c>
      <c r="R154" s="7">
        <v>10</v>
      </c>
      <c r="S154" s="7">
        <v>90</v>
      </c>
      <c r="T154" s="7">
        <v>2.77</v>
      </c>
      <c r="U154" s="7" t="s">
        <v>2</v>
      </c>
      <c r="V154" s="7">
        <v>2.2999999999999998</v>
      </c>
      <c r="W154" s="7" t="s">
        <v>2</v>
      </c>
      <c r="X154" s="7">
        <v>6.12</v>
      </c>
      <c r="Y154" s="7">
        <v>4780</v>
      </c>
      <c r="Z154" s="7" t="s">
        <v>3</v>
      </c>
      <c r="AA154" s="7" t="s">
        <v>5</v>
      </c>
      <c r="AB154" s="7" t="s">
        <v>3</v>
      </c>
      <c r="AC154" s="7">
        <v>330</v>
      </c>
      <c r="AD154" s="7" t="s">
        <v>4</v>
      </c>
      <c r="AE154" s="7">
        <v>0.12</v>
      </c>
      <c r="AF154" s="7" t="s">
        <v>2</v>
      </c>
      <c r="AG154" s="7" t="s">
        <v>3</v>
      </c>
      <c r="AH154" s="7" t="s">
        <v>6</v>
      </c>
      <c r="AI154" s="7">
        <v>40</v>
      </c>
      <c r="AJ154" s="7" t="s">
        <v>2</v>
      </c>
      <c r="AK154" s="7">
        <v>0.13</v>
      </c>
      <c r="AL154" s="7" t="s">
        <v>2</v>
      </c>
      <c r="AM154" s="7" t="s">
        <v>2</v>
      </c>
      <c r="AN154" s="7">
        <v>50</v>
      </c>
      <c r="AO154" s="7" t="s">
        <v>2</v>
      </c>
      <c r="AP154" s="7" t="s">
        <v>4</v>
      </c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</row>
    <row r="155" spans="1:77" x14ac:dyDescent="0.25">
      <c r="A155" t="s">
        <v>319</v>
      </c>
      <c r="B155" s="4" t="s">
        <v>93</v>
      </c>
      <c r="C155" s="4" t="s">
        <v>131</v>
      </c>
      <c r="D155" s="6">
        <v>63</v>
      </c>
      <c r="E155" s="6">
        <f t="shared" si="7"/>
        <v>64</v>
      </c>
      <c r="F155" s="6">
        <f t="shared" si="6"/>
        <v>1</v>
      </c>
      <c r="G155" s="4" t="s">
        <v>288</v>
      </c>
      <c r="H155" s="4" t="s">
        <v>240</v>
      </c>
      <c r="I155" s="7" t="s">
        <v>8</v>
      </c>
      <c r="J155" s="7">
        <v>3.65</v>
      </c>
      <c r="K155" s="7" t="s">
        <v>2</v>
      </c>
      <c r="L155" s="7">
        <v>180</v>
      </c>
      <c r="M155" s="7" t="s">
        <v>3</v>
      </c>
      <c r="N155" s="7" t="s">
        <v>4</v>
      </c>
      <c r="O155" s="7">
        <v>10.6</v>
      </c>
      <c r="P155" s="7" t="s">
        <v>3</v>
      </c>
      <c r="Q155" s="7">
        <v>20</v>
      </c>
      <c r="R155" s="7">
        <v>20</v>
      </c>
      <c r="S155" s="7">
        <v>210</v>
      </c>
      <c r="T155" s="7">
        <v>2.35</v>
      </c>
      <c r="U155" s="7" t="s">
        <v>2</v>
      </c>
      <c r="V155" s="7">
        <v>2</v>
      </c>
      <c r="W155" s="7" t="s">
        <v>2</v>
      </c>
      <c r="X155" s="7">
        <v>5.49</v>
      </c>
      <c r="Y155" s="7">
        <v>4640</v>
      </c>
      <c r="Z155" s="7" t="s">
        <v>3</v>
      </c>
      <c r="AA155" s="7" t="s">
        <v>5</v>
      </c>
      <c r="AB155" s="7" t="s">
        <v>3</v>
      </c>
      <c r="AC155" s="7">
        <v>440</v>
      </c>
      <c r="AD155" s="7">
        <v>20</v>
      </c>
      <c r="AE155" s="7">
        <v>0.17</v>
      </c>
      <c r="AF155" s="7" t="s">
        <v>2</v>
      </c>
      <c r="AG155" s="7">
        <v>10</v>
      </c>
      <c r="AH155" s="7" t="s">
        <v>6</v>
      </c>
      <c r="AI155" s="7">
        <v>40</v>
      </c>
      <c r="AJ155" s="7" t="s">
        <v>2</v>
      </c>
      <c r="AK155" s="7">
        <v>0.17</v>
      </c>
      <c r="AL155" s="7" t="s">
        <v>2</v>
      </c>
      <c r="AM155" s="7" t="s">
        <v>2</v>
      </c>
      <c r="AN155" s="7">
        <v>70</v>
      </c>
      <c r="AO155" s="7" t="s">
        <v>2</v>
      </c>
      <c r="AP155" s="7">
        <v>20</v>
      </c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x14ac:dyDescent="0.25">
      <c r="A156" t="s">
        <v>319</v>
      </c>
      <c r="B156" s="4" t="s">
        <v>93</v>
      </c>
      <c r="C156" s="4" t="s">
        <v>132</v>
      </c>
      <c r="D156" s="6">
        <v>64</v>
      </c>
      <c r="E156" s="6">
        <f t="shared" si="7"/>
        <v>65</v>
      </c>
      <c r="F156" s="6">
        <f t="shared" si="6"/>
        <v>1</v>
      </c>
      <c r="G156" s="4" t="s">
        <v>288</v>
      </c>
      <c r="H156" s="4" t="s">
        <v>240</v>
      </c>
      <c r="I156" s="7" t="s">
        <v>8</v>
      </c>
      <c r="J156" s="7">
        <v>4.18</v>
      </c>
      <c r="K156" s="7" t="s">
        <v>2</v>
      </c>
      <c r="L156" s="7">
        <v>210</v>
      </c>
      <c r="M156" s="7" t="s">
        <v>3</v>
      </c>
      <c r="N156" s="7" t="s">
        <v>4</v>
      </c>
      <c r="O156" s="7">
        <v>9.4499999999999993</v>
      </c>
      <c r="P156" s="7" t="s">
        <v>3</v>
      </c>
      <c r="Q156" s="7" t="s">
        <v>3</v>
      </c>
      <c r="R156" s="7">
        <v>30</v>
      </c>
      <c r="S156" s="7">
        <v>20</v>
      </c>
      <c r="T156" s="7">
        <v>2.2799999999999998</v>
      </c>
      <c r="U156" s="7" t="s">
        <v>2</v>
      </c>
      <c r="V156" s="7">
        <v>2.6</v>
      </c>
      <c r="W156" s="7" t="s">
        <v>2</v>
      </c>
      <c r="X156" s="7">
        <v>4.91</v>
      </c>
      <c r="Y156" s="7">
        <v>3930</v>
      </c>
      <c r="Z156" s="7" t="s">
        <v>3</v>
      </c>
      <c r="AA156" s="7">
        <v>0.05</v>
      </c>
      <c r="AB156" s="7" t="s">
        <v>3</v>
      </c>
      <c r="AC156" s="7">
        <v>480</v>
      </c>
      <c r="AD156" s="7" t="s">
        <v>4</v>
      </c>
      <c r="AE156" s="7" t="s">
        <v>5</v>
      </c>
      <c r="AF156" s="7" t="s">
        <v>2</v>
      </c>
      <c r="AG156" s="7">
        <v>10</v>
      </c>
      <c r="AH156" s="7" t="s">
        <v>6</v>
      </c>
      <c r="AI156" s="7">
        <v>30</v>
      </c>
      <c r="AJ156" s="7" t="s">
        <v>2</v>
      </c>
      <c r="AK156" s="7">
        <v>0.24</v>
      </c>
      <c r="AL156" s="7" t="s">
        <v>2</v>
      </c>
      <c r="AM156" s="7" t="s">
        <v>2</v>
      </c>
      <c r="AN156" s="7">
        <v>50</v>
      </c>
      <c r="AO156" s="7" t="s">
        <v>2</v>
      </c>
      <c r="AP156" s="7">
        <v>20</v>
      </c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x14ac:dyDescent="0.25">
      <c r="A157" t="s">
        <v>319</v>
      </c>
      <c r="B157" s="4" t="s">
        <v>93</v>
      </c>
      <c r="C157" s="4" t="s">
        <v>133</v>
      </c>
      <c r="D157" s="6">
        <v>65</v>
      </c>
      <c r="E157" s="6">
        <f t="shared" si="7"/>
        <v>66</v>
      </c>
      <c r="F157" s="6">
        <f t="shared" si="6"/>
        <v>1</v>
      </c>
      <c r="G157" s="4" t="s">
        <v>288</v>
      </c>
      <c r="H157" s="4" t="s">
        <v>240</v>
      </c>
      <c r="I157" s="7" t="s">
        <v>8</v>
      </c>
      <c r="J157" s="7">
        <v>3.66</v>
      </c>
      <c r="K157" s="7" t="s">
        <v>2</v>
      </c>
      <c r="L157" s="7">
        <v>180</v>
      </c>
      <c r="M157" s="7" t="s">
        <v>3</v>
      </c>
      <c r="N157" s="7" t="s">
        <v>4</v>
      </c>
      <c r="O157" s="7">
        <v>10.9</v>
      </c>
      <c r="P157" s="7" t="s">
        <v>3</v>
      </c>
      <c r="Q157" s="7" t="s">
        <v>3</v>
      </c>
      <c r="R157" s="7">
        <v>20</v>
      </c>
      <c r="S157" s="7">
        <v>40</v>
      </c>
      <c r="T157" s="7">
        <v>2.44</v>
      </c>
      <c r="U157" s="7" t="s">
        <v>2</v>
      </c>
      <c r="V157" s="7">
        <v>3.4</v>
      </c>
      <c r="W157" s="7" t="s">
        <v>2</v>
      </c>
      <c r="X157" s="7">
        <v>5.59</v>
      </c>
      <c r="Y157" s="7">
        <v>4440</v>
      </c>
      <c r="Z157" s="7" t="s">
        <v>3</v>
      </c>
      <c r="AA157" s="7" t="s">
        <v>5</v>
      </c>
      <c r="AB157" s="7" t="s">
        <v>3</v>
      </c>
      <c r="AC157" s="7">
        <v>460</v>
      </c>
      <c r="AD157" s="7" t="s">
        <v>4</v>
      </c>
      <c r="AE157" s="7" t="s">
        <v>5</v>
      </c>
      <c r="AF157" s="7" t="s">
        <v>2</v>
      </c>
      <c r="AG157" s="7">
        <v>10</v>
      </c>
      <c r="AH157" s="7" t="s">
        <v>6</v>
      </c>
      <c r="AI157" s="7">
        <v>40</v>
      </c>
      <c r="AJ157" s="7" t="s">
        <v>2</v>
      </c>
      <c r="AK157" s="7">
        <v>0.2</v>
      </c>
      <c r="AL157" s="7" t="s">
        <v>2</v>
      </c>
      <c r="AM157" s="7" t="s">
        <v>2</v>
      </c>
      <c r="AN157" s="7">
        <v>40</v>
      </c>
      <c r="AO157" s="7" t="s">
        <v>2</v>
      </c>
      <c r="AP157" s="7">
        <v>20</v>
      </c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x14ac:dyDescent="0.25">
      <c r="A158" t="s">
        <v>319</v>
      </c>
      <c r="B158" s="4" t="s">
        <v>93</v>
      </c>
      <c r="C158" s="4" t="s">
        <v>134</v>
      </c>
      <c r="D158" s="6">
        <v>66</v>
      </c>
      <c r="E158" s="6">
        <f t="shared" si="7"/>
        <v>67</v>
      </c>
      <c r="F158" s="6">
        <f t="shared" si="6"/>
        <v>1</v>
      </c>
      <c r="G158" s="4" t="s">
        <v>288</v>
      </c>
      <c r="H158" s="4" t="s">
        <v>240</v>
      </c>
      <c r="I158" s="7" t="s">
        <v>8</v>
      </c>
      <c r="J158" s="7">
        <v>3.71</v>
      </c>
      <c r="K158" s="7" t="s">
        <v>2</v>
      </c>
      <c r="L158" s="7">
        <v>850</v>
      </c>
      <c r="M158" s="7" t="s">
        <v>3</v>
      </c>
      <c r="N158" s="7" t="s">
        <v>4</v>
      </c>
      <c r="O158" s="7">
        <v>9.77</v>
      </c>
      <c r="P158" s="7" t="s">
        <v>3</v>
      </c>
      <c r="Q158" s="7">
        <v>10</v>
      </c>
      <c r="R158" s="7">
        <v>30</v>
      </c>
      <c r="S158" s="7">
        <v>100</v>
      </c>
      <c r="T158" s="7">
        <v>2.35</v>
      </c>
      <c r="U158" s="7" t="s">
        <v>2</v>
      </c>
      <c r="V158" s="7">
        <v>2</v>
      </c>
      <c r="W158" s="7" t="s">
        <v>2</v>
      </c>
      <c r="X158" s="7">
        <v>5.12</v>
      </c>
      <c r="Y158" s="7">
        <v>4110</v>
      </c>
      <c r="Z158" s="7" t="s">
        <v>3</v>
      </c>
      <c r="AA158" s="7" t="s">
        <v>5</v>
      </c>
      <c r="AB158" s="7">
        <v>10</v>
      </c>
      <c r="AC158" s="7">
        <v>390</v>
      </c>
      <c r="AD158" s="7">
        <v>20</v>
      </c>
      <c r="AE158" s="7">
        <v>0.18</v>
      </c>
      <c r="AF158" s="7" t="s">
        <v>2</v>
      </c>
      <c r="AG158" s="7">
        <v>10</v>
      </c>
      <c r="AH158" s="7" t="s">
        <v>6</v>
      </c>
      <c r="AI158" s="7">
        <v>40</v>
      </c>
      <c r="AJ158" s="7" t="s">
        <v>2</v>
      </c>
      <c r="AK158" s="7">
        <v>0.19</v>
      </c>
      <c r="AL158" s="7" t="s">
        <v>2</v>
      </c>
      <c r="AM158" s="7" t="s">
        <v>2</v>
      </c>
      <c r="AN158" s="7">
        <v>60</v>
      </c>
      <c r="AO158" s="7" t="s">
        <v>2</v>
      </c>
      <c r="AP158" s="7">
        <v>20</v>
      </c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x14ac:dyDescent="0.25">
      <c r="A159" t="s">
        <v>319</v>
      </c>
      <c r="B159" s="4" t="s">
        <v>93</v>
      </c>
      <c r="C159" s="4" t="s">
        <v>135</v>
      </c>
      <c r="D159" s="6">
        <v>67</v>
      </c>
      <c r="E159" s="6">
        <f t="shared" si="7"/>
        <v>68</v>
      </c>
      <c r="F159" s="6">
        <f t="shared" si="6"/>
        <v>1</v>
      </c>
      <c r="G159" s="4" t="s">
        <v>288</v>
      </c>
      <c r="H159" s="4" t="s">
        <v>240</v>
      </c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 t="s">
        <v>8</v>
      </c>
      <c r="AR159" s="7">
        <v>1.93</v>
      </c>
      <c r="AS159" s="7">
        <v>10</v>
      </c>
      <c r="AT159" s="7">
        <v>50</v>
      </c>
      <c r="AU159" s="7" t="s">
        <v>17</v>
      </c>
      <c r="AV159" s="7" t="s">
        <v>3</v>
      </c>
      <c r="AW159" s="7">
        <v>8.5500000000000007</v>
      </c>
      <c r="AX159" s="7" t="s">
        <v>17</v>
      </c>
      <c r="AY159" s="7">
        <v>11</v>
      </c>
      <c r="AZ159" s="7">
        <v>19</v>
      </c>
      <c r="BA159" s="7">
        <v>102</v>
      </c>
      <c r="BB159" s="7">
        <v>1.96</v>
      </c>
      <c r="BC159" s="7" t="s">
        <v>2</v>
      </c>
      <c r="BD159" s="7" t="s">
        <v>17</v>
      </c>
      <c r="BE159" s="7">
        <v>1.39</v>
      </c>
      <c r="BF159" s="7" t="s">
        <v>2</v>
      </c>
      <c r="BG159" s="7">
        <v>4.3499999999999996</v>
      </c>
      <c r="BH159" s="7">
        <v>3160</v>
      </c>
      <c r="BI159" s="7" t="s">
        <v>17</v>
      </c>
      <c r="BJ159" s="7" t="s">
        <v>5</v>
      </c>
      <c r="BK159" s="7">
        <v>10</v>
      </c>
      <c r="BL159" s="7">
        <v>660</v>
      </c>
      <c r="BM159" s="7">
        <v>10</v>
      </c>
      <c r="BN159" s="7">
        <v>0.12</v>
      </c>
      <c r="BO159" s="7">
        <v>10</v>
      </c>
      <c r="BP159" s="7">
        <v>7</v>
      </c>
      <c r="BQ159" s="7" t="s">
        <v>2</v>
      </c>
      <c r="BR159" s="7">
        <v>16</v>
      </c>
      <c r="BS159" s="7" t="s">
        <v>18</v>
      </c>
      <c r="BT159" s="7" t="s">
        <v>5</v>
      </c>
      <c r="BU159" s="7" t="s">
        <v>2</v>
      </c>
      <c r="BV159" s="7" t="s">
        <v>2</v>
      </c>
      <c r="BW159" s="7">
        <v>57</v>
      </c>
      <c r="BX159" s="7" t="s">
        <v>2</v>
      </c>
      <c r="BY159" s="7">
        <v>10</v>
      </c>
    </row>
    <row r="160" spans="1:77" x14ac:dyDescent="0.25">
      <c r="A160" t="s">
        <v>319</v>
      </c>
      <c r="B160" s="4" t="s">
        <v>93</v>
      </c>
      <c r="C160" s="4" t="s">
        <v>136</v>
      </c>
      <c r="D160" s="6">
        <v>68</v>
      </c>
      <c r="E160" s="6">
        <f t="shared" si="7"/>
        <v>69</v>
      </c>
      <c r="F160" s="6">
        <f t="shared" si="6"/>
        <v>1</v>
      </c>
      <c r="G160" s="4" t="s">
        <v>288</v>
      </c>
      <c r="H160" s="4" t="s">
        <v>240</v>
      </c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>
        <v>1</v>
      </c>
      <c r="AR160" s="7">
        <v>1.24</v>
      </c>
      <c r="AS160" s="7">
        <v>20</v>
      </c>
      <c r="AT160" s="7" t="s">
        <v>2</v>
      </c>
      <c r="AU160" s="7" t="s">
        <v>17</v>
      </c>
      <c r="AV160" s="7">
        <v>10</v>
      </c>
      <c r="AW160" s="7">
        <v>7.57</v>
      </c>
      <c r="AX160" s="7" t="s">
        <v>17</v>
      </c>
      <c r="AY160" s="7">
        <v>18</v>
      </c>
      <c r="AZ160" s="7">
        <v>18</v>
      </c>
      <c r="BA160" s="7">
        <v>14</v>
      </c>
      <c r="BB160" s="7">
        <v>1.94</v>
      </c>
      <c r="BC160" s="7" t="s">
        <v>2</v>
      </c>
      <c r="BD160" s="7" t="s">
        <v>17</v>
      </c>
      <c r="BE160" s="7">
        <v>0.79</v>
      </c>
      <c r="BF160" s="7" t="s">
        <v>2</v>
      </c>
      <c r="BG160" s="7">
        <v>3.84</v>
      </c>
      <c r="BH160" s="7">
        <v>2780</v>
      </c>
      <c r="BI160" s="7" t="s">
        <v>17</v>
      </c>
      <c r="BJ160" s="7" t="s">
        <v>5</v>
      </c>
      <c r="BK160" s="7">
        <v>20</v>
      </c>
      <c r="BL160" s="7">
        <v>450</v>
      </c>
      <c r="BM160" s="7">
        <v>10</v>
      </c>
      <c r="BN160" s="7">
        <v>0.22</v>
      </c>
      <c r="BO160" s="7">
        <v>10</v>
      </c>
      <c r="BP160" s="7">
        <v>5</v>
      </c>
      <c r="BQ160" s="7" t="s">
        <v>2</v>
      </c>
      <c r="BR160" s="7">
        <v>14</v>
      </c>
      <c r="BS160" s="7" t="s">
        <v>18</v>
      </c>
      <c r="BT160" s="7" t="s">
        <v>5</v>
      </c>
      <c r="BU160" s="7" t="s">
        <v>2</v>
      </c>
      <c r="BV160" s="7" t="s">
        <v>2</v>
      </c>
      <c r="BW160" s="7">
        <v>43</v>
      </c>
      <c r="BX160" s="7" t="s">
        <v>2</v>
      </c>
      <c r="BY160" s="7">
        <v>10</v>
      </c>
    </row>
    <row r="161" spans="1:77" x14ac:dyDescent="0.25">
      <c r="A161" t="s">
        <v>319</v>
      </c>
      <c r="B161" s="4" t="s">
        <v>93</v>
      </c>
      <c r="C161" s="4" t="s">
        <v>137</v>
      </c>
      <c r="D161" s="6">
        <v>69</v>
      </c>
      <c r="E161" s="6">
        <f t="shared" si="7"/>
        <v>70</v>
      </c>
      <c r="F161" s="6">
        <f t="shared" si="6"/>
        <v>1</v>
      </c>
      <c r="G161" s="4" t="s">
        <v>288</v>
      </c>
      <c r="H161" s="4" t="s">
        <v>240</v>
      </c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>
        <v>1</v>
      </c>
      <c r="AR161" s="7">
        <v>1.69</v>
      </c>
      <c r="AS161" s="7">
        <v>20</v>
      </c>
      <c r="AT161" s="7" t="s">
        <v>2</v>
      </c>
      <c r="AU161" s="7" t="s">
        <v>17</v>
      </c>
      <c r="AV161" s="7" t="s">
        <v>3</v>
      </c>
      <c r="AW161" s="7">
        <v>5.81</v>
      </c>
      <c r="AX161" s="7" t="s">
        <v>17</v>
      </c>
      <c r="AY161" s="7">
        <v>18</v>
      </c>
      <c r="AZ161" s="7">
        <v>24</v>
      </c>
      <c r="BA161" s="7">
        <v>80</v>
      </c>
      <c r="BB161" s="7">
        <v>1.93</v>
      </c>
      <c r="BC161" s="7" t="s">
        <v>2</v>
      </c>
      <c r="BD161" s="7" t="s">
        <v>17</v>
      </c>
      <c r="BE161" s="7">
        <v>1.07</v>
      </c>
      <c r="BF161" s="7" t="s">
        <v>2</v>
      </c>
      <c r="BG161" s="7">
        <v>3.13</v>
      </c>
      <c r="BH161" s="7">
        <v>1930</v>
      </c>
      <c r="BI161" s="7" t="s">
        <v>17</v>
      </c>
      <c r="BJ161" s="7" t="s">
        <v>5</v>
      </c>
      <c r="BK161" s="7">
        <v>26</v>
      </c>
      <c r="BL161" s="7">
        <v>430</v>
      </c>
      <c r="BM161" s="7">
        <v>10</v>
      </c>
      <c r="BN161" s="7">
        <v>0.32</v>
      </c>
      <c r="BO161" s="7">
        <v>10</v>
      </c>
      <c r="BP161" s="7">
        <v>6</v>
      </c>
      <c r="BQ161" s="7" t="s">
        <v>2</v>
      </c>
      <c r="BR161" s="7">
        <v>12</v>
      </c>
      <c r="BS161" s="7" t="s">
        <v>18</v>
      </c>
      <c r="BT161" s="7" t="s">
        <v>5</v>
      </c>
      <c r="BU161" s="7" t="s">
        <v>2</v>
      </c>
      <c r="BV161" s="7" t="s">
        <v>2</v>
      </c>
      <c r="BW161" s="7">
        <v>64</v>
      </c>
      <c r="BX161" s="7" t="s">
        <v>2</v>
      </c>
      <c r="BY161" s="7">
        <v>20</v>
      </c>
    </row>
    <row r="162" spans="1:77" x14ac:dyDescent="0.25">
      <c r="A162" t="s">
        <v>319</v>
      </c>
      <c r="B162" s="4" t="s">
        <v>93</v>
      </c>
      <c r="C162" s="4" t="s">
        <v>138</v>
      </c>
      <c r="D162" s="6">
        <v>70</v>
      </c>
      <c r="E162" s="6">
        <f t="shared" si="7"/>
        <v>71</v>
      </c>
      <c r="F162" s="6">
        <f t="shared" ref="F162:F193" si="8">E162-D162</f>
        <v>1</v>
      </c>
      <c r="G162" s="4" t="s">
        <v>288</v>
      </c>
      <c r="H162" s="4" t="s">
        <v>240</v>
      </c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>
        <v>1</v>
      </c>
      <c r="AR162" s="7">
        <v>1.0900000000000001</v>
      </c>
      <c r="AS162" s="7">
        <v>20</v>
      </c>
      <c r="AT162" s="7">
        <v>70</v>
      </c>
      <c r="AU162" s="7" t="s">
        <v>17</v>
      </c>
      <c r="AV162" s="7">
        <v>10</v>
      </c>
      <c r="AW162" s="7">
        <v>5.79</v>
      </c>
      <c r="AX162" s="7" t="s">
        <v>17</v>
      </c>
      <c r="AY162" s="7">
        <v>17</v>
      </c>
      <c r="AZ162" s="7">
        <v>21</v>
      </c>
      <c r="BA162" s="7">
        <v>344</v>
      </c>
      <c r="BB162" s="7">
        <v>1.99</v>
      </c>
      <c r="BC162" s="7" t="s">
        <v>2</v>
      </c>
      <c r="BD162" s="7" t="s">
        <v>17</v>
      </c>
      <c r="BE162" s="7">
        <v>0.7</v>
      </c>
      <c r="BF162" s="7" t="s">
        <v>2</v>
      </c>
      <c r="BG162" s="7">
        <v>2.95</v>
      </c>
      <c r="BH162" s="7">
        <v>1660</v>
      </c>
      <c r="BI162" s="7">
        <v>8</v>
      </c>
      <c r="BJ162" s="7" t="s">
        <v>5</v>
      </c>
      <c r="BK162" s="7">
        <v>19</v>
      </c>
      <c r="BL162" s="7">
        <v>360</v>
      </c>
      <c r="BM162" s="7">
        <v>10</v>
      </c>
      <c r="BN162" s="7">
        <v>0.47</v>
      </c>
      <c r="BO162" s="7" t="s">
        <v>3</v>
      </c>
      <c r="BP162" s="7">
        <v>5</v>
      </c>
      <c r="BQ162" s="7" t="s">
        <v>2</v>
      </c>
      <c r="BR162" s="7">
        <v>13</v>
      </c>
      <c r="BS162" s="7" t="s">
        <v>18</v>
      </c>
      <c r="BT162" s="7" t="s">
        <v>5</v>
      </c>
      <c r="BU162" s="7" t="s">
        <v>2</v>
      </c>
      <c r="BV162" s="7" t="s">
        <v>2</v>
      </c>
      <c r="BW162" s="7">
        <v>74</v>
      </c>
      <c r="BX162" s="7" t="s">
        <v>2</v>
      </c>
      <c r="BY162" s="7">
        <v>20</v>
      </c>
    </row>
    <row r="163" spans="1:77" x14ac:dyDescent="0.25">
      <c r="A163" t="s">
        <v>319</v>
      </c>
      <c r="B163" s="4" t="s">
        <v>93</v>
      </c>
      <c r="C163" s="4" t="s">
        <v>139</v>
      </c>
      <c r="D163" s="6">
        <v>71</v>
      </c>
      <c r="E163" s="6">
        <f t="shared" si="7"/>
        <v>72</v>
      </c>
      <c r="F163" s="6">
        <f t="shared" si="8"/>
        <v>1</v>
      </c>
      <c r="G163" s="4" t="s">
        <v>288</v>
      </c>
      <c r="H163" s="4" t="s">
        <v>240</v>
      </c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 t="s">
        <v>8</v>
      </c>
      <c r="AR163" s="7">
        <v>1.46</v>
      </c>
      <c r="AS163" s="7">
        <v>10</v>
      </c>
      <c r="AT163" s="7">
        <v>130</v>
      </c>
      <c r="AU163" s="7" t="s">
        <v>17</v>
      </c>
      <c r="AV163" s="7">
        <v>10</v>
      </c>
      <c r="AW163" s="7">
        <v>6.43</v>
      </c>
      <c r="AX163" s="7" t="s">
        <v>17</v>
      </c>
      <c r="AY163" s="7">
        <v>13</v>
      </c>
      <c r="AZ163" s="7">
        <v>23</v>
      </c>
      <c r="BA163" s="7">
        <v>105</v>
      </c>
      <c r="BB163" s="7">
        <v>2.15</v>
      </c>
      <c r="BC163" s="7" t="s">
        <v>2</v>
      </c>
      <c r="BD163" s="7" t="s">
        <v>17</v>
      </c>
      <c r="BE163" s="7">
        <v>0.9</v>
      </c>
      <c r="BF163" s="7" t="s">
        <v>2</v>
      </c>
      <c r="BG163" s="7">
        <v>3.26</v>
      </c>
      <c r="BH163" s="7">
        <v>1780</v>
      </c>
      <c r="BI163" s="7">
        <v>16</v>
      </c>
      <c r="BJ163" s="7" t="s">
        <v>5</v>
      </c>
      <c r="BK163" s="7">
        <v>20</v>
      </c>
      <c r="BL163" s="7">
        <v>430</v>
      </c>
      <c r="BM163" s="7">
        <v>10</v>
      </c>
      <c r="BN163" s="7">
        <v>0.47</v>
      </c>
      <c r="BO163" s="7" t="s">
        <v>3</v>
      </c>
      <c r="BP163" s="7">
        <v>6</v>
      </c>
      <c r="BQ163" s="7" t="s">
        <v>2</v>
      </c>
      <c r="BR163" s="7">
        <v>12</v>
      </c>
      <c r="BS163" s="7" t="s">
        <v>18</v>
      </c>
      <c r="BT163" s="7" t="s">
        <v>5</v>
      </c>
      <c r="BU163" s="7" t="s">
        <v>2</v>
      </c>
      <c r="BV163" s="7" t="s">
        <v>2</v>
      </c>
      <c r="BW163" s="7">
        <v>78</v>
      </c>
      <c r="BX163" s="7" t="s">
        <v>2</v>
      </c>
      <c r="BY163" s="7">
        <v>20</v>
      </c>
    </row>
    <row r="164" spans="1:77" x14ac:dyDescent="0.25">
      <c r="A164" t="s">
        <v>319</v>
      </c>
      <c r="B164" s="4" t="s">
        <v>93</v>
      </c>
      <c r="C164" s="4" t="s">
        <v>140</v>
      </c>
      <c r="D164" s="6">
        <v>72</v>
      </c>
      <c r="E164" s="6">
        <f t="shared" si="7"/>
        <v>73</v>
      </c>
      <c r="F164" s="6">
        <f t="shared" si="8"/>
        <v>1</v>
      </c>
      <c r="G164" s="4" t="s">
        <v>288</v>
      </c>
      <c r="H164" s="4" t="s">
        <v>240</v>
      </c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 t="s">
        <v>8</v>
      </c>
      <c r="AR164" s="7">
        <v>1.25</v>
      </c>
      <c r="AS164" s="7">
        <v>30</v>
      </c>
      <c r="AT164" s="7" t="s">
        <v>2</v>
      </c>
      <c r="AU164" s="7" t="s">
        <v>17</v>
      </c>
      <c r="AV164" s="7">
        <v>10</v>
      </c>
      <c r="AW164" s="7">
        <v>5.52</v>
      </c>
      <c r="AX164" s="7" t="s">
        <v>17</v>
      </c>
      <c r="AY164" s="7">
        <v>12</v>
      </c>
      <c r="AZ164" s="7">
        <v>17</v>
      </c>
      <c r="BA164" s="7">
        <v>203</v>
      </c>
      <c r="BB164" s="7">
        <v>1.95</v>
      </c>
      <c r="BC164" s="7" t="s">
        <v>2</v>
      </c>
      <c r="BD164" s="7" t="s">
        <v>17</v>
      </c>
      <c r="BE164" s="7">
        <v>0.8</v>
      </c>
      <c r="BF164" s="7" t="s">
        <v>2</v>
      </c>
      <c r="BG164" s="7">
        <v>2.81</v>
      </c>
      <c r="BH164" s="7">
        <v>1490</v>
      </c>
      <c r="BI164" s="7" t="s">
        <v>17</v>
      </c>
      <c r="BJ164" s="7" t="s">
        <v>5</v>
      </c>
      <c r="BK164" s="7">
        <v>22</v>
      </c>
      <c r="BL164" s="7">
        <v>370</v>
      </c>
      <c r="BM164" s="7">
        <v>10</v>
      </c>
      <c r="BN164" s="7">
        <v>0.41</v>
      </c>
      <c r="BO164" s="7" t="s">
        <v>3</v>
      </c>
      <c r="BP164" s="7">
        <v>5</v>
      </c>
      <c r="BQ164" s="7" t="s">
        <v>2</v>
      </c>
      <c r="BR164" s="7">
        <v>12</v>
      </c>
      <c r="BS164" s="7" t="s">
        <v>18</v>
      </c>
      <c r="BT164" s="7" t="s">
        <v>5</v>
      </c>
      <c r="BU164" s="7" t="s">
        <v>2</v>
      </c>
      <c r="BV164" s="7" t="s">
        <v>2</v>
      </c>
      <c r="BW164" s="7">
        <v>60</v>
      </c>
      <c r="BX164" s="7" t="s">
        <v>2</v>
      </c>
      <c r="BY164" s="7">
        <v>20</v>
      </c>
    </row>
    <row r="165" spans="1:77" x14ac:dyDescent="0.25">
      <c r="A165" t="s">
        <v>319</v>
      </c>
      <c r="B165" s="4" t="s">
        <v>93</v>
      </c>
      <c r="C165" s="4" t="s">
        <v>141</v>
      </c>
      <c r="D165" s="6">
        <v>73</v>
      </c>
      <c r="E165" s="6">
        <f t="shared" si="7"/>
        <v>74</v>
      </c>
      <c r="F165" s="6">
        <f t="shared" si="8"/>
        <v>1</v>
      </c>
      <c r="G165" s="4" t="s">
        <v>288</v>
      </c>
      <c r="H165" s="4" t="s">
        <v>240</v>
      </c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>
        <v>1</v>
      </c>
      <c r="AR165" s="7">
        <v>1.64</v>
      </c>
      <c r="AS165" s="7">
        <v>20</v>
      </c>
      <c r="AT165" s="7">
        <v>50</v>
      </c>
      <c r="AU165" s="7" t="s">
        <v>17</v>
      </c>
      <c r="AV165" s="7" t="s">
        <v>3</v>
      </c>
      <c r="AW165" s="7">
        <v>6.25</v>
      </c>
      <c r="AX165" s="7" t="s">
        <v>17</v>
      </c>
      <c r="AY165" s="7">
        <v>19</v>
      </c>
      <c r="AZ165" s="7">
        <v>25</v>
      </c>
      <c r="BA165" s="7">
        <v>199</v>
      </c>
      <c r="BB165" s="7">
        <v>2.25</v>
      </c>
      <c r="BC165" s="7" t="s">
        <v>2</v>
      </c>
      <c r="BD165" s="7" t="s">
        <v>17</v>
      </c>
      <c r="BE165" s="7">
        <v>1.01</v>
      </c>
      <c r="BF165" s="7" t="s">
        <v>2</v>
      </c>
      <c r="BG165" s="7">
        <v>3.23</v>
      </c>
      <c r="BH165" s="7">
        <v>1590</v>
      </c>
      <c r="BI165" s="7">
        <v>17</v>
      </c>
      <c r="BJ165" s="7" t="s">
        <v>5</v>
      </c>
      <c r="BK165" s="7">
        <v>28</v>
      </c>
      <c r="BL165" s="7">
        <v>420</v>
      </c>
      <c r="BM165" s="7">
        <v>20</v>
      </c>
      <c r="BN165" s="7">
        <v>0.56000000000000005</v>
      </c>
      <c r="BO165" s="7" t="s">
        <v>3</v>
      </c>
      <c r="BP165" s="7">
        <v>6</v>
      </c>
      <c r="BQ165" s="7" t="s">
        <v>2</v>
      </c>
      <c r="BR165" s="7">
        <v>14</v>
      </c>
      <c r="BS165" s="7" t="s">
        <v>18</v>
      </c>
      <c r="BT165" s="7" t="s">
        <v>5</v>
      </c>
      <c r="BU165" s="7" t="s">
        <v>2</v>
      </c>
      <c r="BV165" s="7" t="s">
        <v>2</v>
      </c>
      <c r="BW165" s="7">
        <v>107</v>
      </c>
      <c r="BX165" s="7" t="s">
        <v>2</v>
      </c>
      <c r="BY165" s="7">
        <v>20</v>
      </c>
    </row>
    <row r="166" spans="1:77" x14ac:dyDescent="0.25">
      <c r="A166" t="s">
        <v>319</v>
      </c>
      <c r="B166" s="4" t="s">
        <v>93</v>
      </c>
      <c r="C166" s="4" t="s">
        <v>142</v>
      </c>
      <c r="D166" s="6">
        <v>74</v>
      </c>
      <c r="E166" s="6">
        <f t="shared" si="7"/>
        <v>75</v>
      </c>
      <c r="F166" s="6">
        <f t="shared" si="8"/>
        <v>1</v>
      </c>
      <c r="G166" s="4" t="s">
        <v>288</v>
      </c>
      <c r="H166" s="4" t="s">
        <v>240</v>
      </c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>
        <v>1</v>
      </c>
      <c r="AR166" s="7">
        <v>1.1499999999999999</v>
      </c>
      <c r="AS166" s="7">
        <v>30</v>
      </c>
      <c r="AT166" s="7" t="s">
        <v>2</v>
      </c>
      <c r="AU166" s="7" t="s">
        <v>17</v>
      </c>
      <c r="AV166" s="7">
        <v>10</v>
      </c>
      <c r="AW166" s="7">
        <v>6.17</v>
      </c>
      <c r="AX166" s="7" t="s">
        <v>17</v>
      </c>
      <c r="AY166" s="7">
        <v>16</v>
      </c>
      <c r="AZ166" s="7">
        <v>23</v>
      </c>
      <c r="BA166" s="7">
        <v>303</v>
      </c>
      <c r="BB166" s="7">
        <v>2.44</v>
      </c>
      <c r="BC166" s="7" t="s">
        <v>2</v>
      </c>
      <c r="BD166" s="7" t="s">
        <v>17</v>
      </c>
      <c r="BE166" s="7">
        <v>0.72</v>
      </c>
      <c r="BF166" s="7" t="s">
        <v>2</v>
      </c>
      <c r="BG166" s="7">
        <v>3.08</v>
      </c>
      <c r="BH166" s="7">
        <v>1500</v>
      </c>
      <c r="BI166" s="7">
        <v>13</v>
      </c>
      <c r="BJ166" s="7" t="s">
        <v>5</v>
      </c>
      <c r="BK166" s="7">
        <v>34</v>
      </c>
      <c r="BL166" s="7">
        <v>410</v>
      </c>
      <c r="BM166" s="7">
        <v>20</v>
      </c>
      <c r="BN166" s="7">
        <v>0.8</v>
      </c>
      <c r="BO166" s="7">
        <v>10</v>
      </c>
      <c r="BP166" s="7">
        <v>6</v>
      </c>
      <c r="BQ166" s="7" t="s">
        <v>2</v>
      </c>
      <c r="BR166" s="7">
        <v>12</v>
      </c>
      <c r="BS166" s="7" t="s">
        <v>18</v>
      </c>
      <c r="BT166" s="7" t="s">
        <v>5</v>
      </c>
      <c r="BU166" s="7" t="s">
        <v>2</v>
      </c>
      <c r="BV166" s="7" t="s">
        <v>2</v>
      </c>
      <c r="BW166" s="7">
        <v>105</v>
      </c>
      <c r="BX166" s="7" t="s">
        <v>2</v>
      </c>
      <c r="BY166" s="7">
        <v>20</v>
      </c>
    </row>
    <row r="167" spans="1:77" x14ac:dyDescent="0.25">
      <c r="A167" t="s">
        <v>319</v>
      </c>
      <c r="B167" s="4" t="s">
        <v>93</v>
      </c>
      <c r="C167" s="4" t="s">
        <v>143</v>
      </c>
      <c r="D167" s="6">
        <v>75</v>
      </c>
      <c r="E167" s="6">
        <v>76</v>
      </c>
      <c r="F167" s="6">
        <f t="shared" si="8"/>
        <v>1</v>
      </c>
      <c r="G167" s="4" t="s">
        <v>288</v>
      </c>
      <c r="H167" s="4" t="s">
        <v>240</v>
      </c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>
        <v>1</v>
      </c>
      <c r="AR167" s="7">
        <v>1.5</v>
      </c>
      <c r="AS167" s="7">
        <v>30</v>
      </c>
      <c r="AT167" s="7">
        <v>80</v>
      </c>
      <c r="AU167" s="7" t="s">
        <v>17</v>
      </c>
      <c r="AV167" s="7">
        <v>10</v>
      </c>
      <c r="AW167" s="7">
        <v>7.27</v>
      </c>
      <c r="AX167" s="7" t="s">
        <v>17</v>
      </c>
      <c r="AY167" s="7">
        <v>21</v>
      </c>
      <c r="AZ167" s="7">
        <v>26</v>
      </c>
      <c r="BA167" s="7">
        <v>180</v>
      </c>
      <c r="BB167" s="7">
        <v>2.94</v>
      </c>
      <c r="BC167" s="7" t="s">
        <v>2</v>
      </c>
      <c r="BD167" s="7" t="s">
        <v>17</v>
      </c>
      <c r="BE167" s="7">
        <v>0.94</v>
      </c>
      <c r="BF167" s="7" t="s">
        <v>2</v>
      </c>
      <c r="BG167" s="7">
        <v>3.62</v>
      </c>
      <c r="BH167" s="7">
        <v>1670</v>
      </c>
      <c r="BI167" s="7">
        <v>28</v>
      </c>
      <c r="BJ167" s="7" t="s">
        <v>5</v>
      </c>
      <c r="BK167" s="7">
        <v>33</v>
      </c>
      <c r="BL167" s="7">
        <v>550</v>
      </c>
      <c r="BM167" s="7">
        <v>40</v>
      </c>
      <c r="BN167" s="7">
        <v>1.33</v>
      </c>
      <c r="BO167" s="7" t="s">
        <v>3</v>
      </c>
      <c r="BP167" s="7">
        <v>6</v>
      </c>
      <c r="BQ167" s="7" t="s">
        <v>2</v>
      </c>
      <c r="BR167" s="7">
        <v>20</v>
      </c>
      <c r="BS167" s="7" t="s">
        <v>18</v>
      </c>
      <c r="BT167" s="7" t="s">
        <v>5</v>
      </c>
      <c r="BU167" s="7" t="s">
        <v>2</v>
      </c>
      <c r="BV167" s="7" t="s">
        <v>2</v>
      </c>
      <c r="BW167" s="7">
        <v>119</v>
      </c>
      <c r="BX167" s="7" t="s">
        <v>2</v>
      </c>
      <c r="BY167" s="7">
        <v>50</v>
      </c>
    </row>
    <row r="168" spans="1:77" x14ac:dyDescent="0.25">
      <c r="A168" t="s">
        <v>319</v>
      </c>
      <c r="B168" s="4" t="s">
        <v>93</v>
      </c>
      <c r="C168" s="4" t="s">
        <v>144</v>
      </c>
      <c r="D168" s="6">
        <f t="shared" ref="D168:D185" si="9">E167</f>
        <v>76</v>
      </c>
      <c r="E168" s="6">
        <f t="shared" ref="E168:E174" si="10">D168+1</f>
        <v>77</v>
      </c>
      <c r="F168" s="6">
        <f t="shared" si="8"/>
        <v>1</v>
      </c>
      <c r="G168" s="4" t="s">
        <v>288</v>
      </c>
      <c r="H168" s="4" t="s">
        <v>240</v>
      </c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 t="s">
        <v>8</v>
      </c>
      <c r="AR168" s="7">
        <v>0.88</v>
      </c>
      <c r="AS168" s="7">
        <v>30</v>
      </c>
      <c r="AT168" s="7" t="s">
        <v>2</v>
      </c>
      <c r="AU168" s="7" t="s">
        <v>17</v>
      </c>
      <c r="AV168" s="7" t="s">
        <v>3</v>
      </c>
      <c r="AW168" s="7">
        <v>6.5</v>
      </c>
      <c r="AX168" s="7" t="s">
        <v>17</v>
      </c>
      <c r="AY168" s="7">
        <v>18</v>
      </c>
      <c r="AZ168" s="7">
        <v>20</v>
      </c>
      <c r="BA168" s="7">
        <v>213</v>
      </c>
      <c r="BB168" s="7">
        <v>2.35</v>
      </c>
      <c r="BC168" s="7" t="s">
        <v>2</v>
      </c>
      <c r="BD168" s="7" t="s">
        <v>17</v>
      </c>
      <c r="BE168" s="7">
        <v>0.57999999999999996</v>
      </c>
      <c r="BF168" s="7" t="s">
        <v>2</v>
      </c>
      <c r="BG168" s="7">
        <v>3.15</v>
      </c>
      <c r="BH168" s="7">
        <v>1530</v>
      </c>
      <c r="BI168" s="7">
        <v>6</v>
      </c>
      <c r="BJ168" s="7" t="s">
        <v>5</v>
      </c>
      <c r="BK168" s="7">
        <v>27</v>
      </c>
      <c r="BL168" s="7">
        <v>430</v>
      </c>
      <c r="BM168" s="7">
        <v>20</v>
      </c>
      <c r="BN168" s="7">
        <v>0.68</v>
      </c>
      <c r="BO168" s="7" t="s">
        <v>3</v>
      </c>
      <c r="BP168" s="7">
        <v>5</v>
      </c>
      <c r="BQ168" s="7" t="s">
        <v>2</v>
      </c>
      <c r="BR168" s="7">
        <v>18</v>
      </c>
      <c r="BS168" s="7" t="s">
        <v>18</v>
      </c>
      <c r="BT168" s="7" t="s">
        <v>5</v>
      </c>
      <c r="BU168" s="7" t="s">
        <v>2</v>
      </c>
      <c r="BV168" s="7" t="s">
        <v>2</v>
      </c>
      <c r="BW168" s="7">
        <v>83</v>
      </c>
      <c r="BX168" s="7" t="s">
        <v>2</v>
      </c>
      <c r="BY168" s="7">
        <v>10</v>
      </c>
    </row>
    <row r="169" spans="1:77" x14ac:dyDescent="0.25">
      <c r="A169" t="s">
        <v>319</v>
      </c>
      <c r="B169" s="4" t="s">
        <v>93</v>
      </c>
      <c r="C169" s="4" t="s">
        <v>145</v>
      </c>
      <c r="D169" s="6">
        <f t="shared" si="9"/>
        <v>77</v>
      </c>
      <c r="E169" s="6">
        <f t="shared" si="10"/>
        <v>78</v>
      </c>
      <c r="F169" s="6">
        <f t="shared" si="8"/>
        <v>1</v>
      </c>
      <c r="G169" s="4" t="s">
        <v>288</v>
      </c>
      <c r="H169" s="4" t="s">
        <v>240</v>
      </c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>
        <v>1</v>
      </c>
      <c r="AR169" s="7">
        <v>1.49</v>
      </c>
      <c r="AS169" s="7">
        <v>20</v>
      </c>
      <c r="AT169" s="7">
        <v>50</v>
      </c>
      <c r="AU169" s="7" t="s">
        <v>17</v>
      </c>
      <c r="AV169" s="7" t="s">
        <v>3</v>
      </c>
      <c r="AW169" s="7">
        <v>6.02</v>
      </c>
      <c r="AX169" s="7" t="s">
        <v>17</v>
      </c>
      <c r="AY169" s="7">
        <v>11</v>
      </c>
      <c r="AZ169" s="7">
        <v>24</v>
      </c>
      <c r="BA169" s="7">
        <v>143</v>
      </c>
      <c r="BB169" s="7">
        <v>2.16</v>
      </c>
      <c r="BC169" s="7" t="s">
        <v>2</v>
      </c>
      <c r="BD169" s="7" t="s">
        <v>17</v>
      </c>
      <c r="BE169" s="7">
        <v>0.93</v>
      </c>
      <c r="BF169" s="7" t="s">
        <v>2</v>
      </c>
      <c r="BG169" s="7">
        <v>3.11</v>
      </c>
      <c r="BH169" s="7">
        <v>1370</v>
      </c>
      <c r="BI169" s="7" t="s">
        <v>17</v>
      </c>
      <c r="BJ169" s="7" t="s">
        <v>5</v>
      </c>
      <c r="BK169" s="7">
        <v>25</v>
      </c>
      <c r="BL169" s="7">
        <v>310</v>
      </c>
      <c r="BM169" s="7">
        <v>10</v>
      </c>
      <c r="BN169" s="7">
        <v>0.6</v>
      </c>
      <c r="BO169" s="7" t="s">
        <v>3</v>
      </c>
      <c r="BP169" s="7">
        <v>6</v>
      </c>
      <c r="BQ169" s="7" t="s">
        <v>2</v>
      </c>
      <c r="BR169" s="7">
        <v>13</v>
      </c>
      <c r="BS169" s="7" t="s">
        <v>18</v>
      </c>
      <c r="BT169" s="7" t="s">
        <v>5</v>
      </c>
      <c r="BU169" s="7" t="s">
        <v>2</v>
      </c>
      <c r="BV169" s="7" t="s">
        <v>2</v>
      </c>
      <c r="BW169" s="7">
        <v>81</v>
      </c>
      <c r="BX169" s="7" t="s">
        <v>2</v>
      </c>
      <c r="BY169" s="7">
        <v>20</v>
      </c>
    </row>
    <row r="170" spans="1:77" x14ac:dyDescent="0.25">
      <c r="A170" t="s">
        <v>319</v>
      </c>
      <c r="B170" s="4" t="s">
        <v>93</v>
      </c>
      <c r="C170" s="4" t="s">
        <v>146</v>
      </c>
      <c r="D170" s="6">
        <f t="shared" si="9"/>
        <v>78</v>
      </c>
      <c r="E170" s="6">
        <f t="shared" si="10"/>
        <v>79</v>
      </c>
      <c r="F170" s="6">
        <f t="shared" si="8"/>
        <v>1</v>
      </c>
      <c r="G170" s="4" t="s">
        <v>288</v>
      </c>
      <c r="H170" s="4" t="s">
        <v>240</v>
      </c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>
        <v>1</v>
      </c>
      <c r="AR170" s="7">
        <v>0.97</v>
      </c>
      <c r="AS170" s="7">
        <v>60</v>
      </c>
      <c r="AT170" s="7">
        <v>50</v>
      </c>
      <c r="AU170" s="7" t="s">
        <v>17</v>
      </c>
      <c r="AV170" s="7" t="s">
        <v>3</v>
      </c>
      <c r="AW170" s="7">
        <v>8.08</v>
      </c>
      <c r="AX170" s="7" t="s">
        <v>17</v>
      </c>
      <c r="AY170" s="7">
        <v>14</v>
      </c>
      <c r="AZ170" s="7">
        <v>20</v>
      </c>
      <c r="BA170" s="7">
        <v>200</v>
      </c>
      <c r="BB170" s="7">
        <v>2.85</v>
      </c>
      <c r="BC170" s="7" t="s">
        <v>2</v>
      </c>
      <c r="BD170" s="7" t="s">
        <v>17</v>
      </c>
      <c r="BE170" s="7">
        <v>0.61</v>
      </c>
      <c r="BF170" s="7" t="s">
        <v>2</v>
      </c>
      <c r="BG170" s="7">
        <v>3.84</v>
      </c>
      <c r="BH170" s="7">
        <v>1780</v>
      </c>
      <c r="BI170" s="7" t="s">
        <v>17</v>
      </c>
      <c r="BJ170" s="7" t="s">
        <v>5</v>
      </c>
      <c r="BK170" s="7">
        <v>25</v>
      </c>
      <c r="BL170" s="7">
        <v>530</v>
      </c>
      <c r="BM170" s="7">
        <v>20</v>
      </c>
      <c r="BN170" s="7">
        <v>1.08</v>
      </c>
      <c r="BO170" s="7">
        <v>10</v>
      </c>
      <c r="BP170" s="7">
        <v>5</v>
      </c>
      <c r="BQ170" s="7" t="s">
        <v>2</v>
      </c>
      <c r="BR170" s="7">
        <v>17</v>
      </c>
      <c r="BS170" s="7" t="s">
        <v>18</v>
      </c>
      <c r="BT170" s="7" t="s">
        <v>5</v>
      </c>
      <c r="BU170" s="7" t="s">
        <v>2</v>
      </c>
      <c r="BV170" s="7" t="s">
        <v>2</v>
      </c>
      <c r="BW170" s="7">
        <v>69</v>
      </c>
      <c r="BX170" s="7" t="s">
        <v>2</v>
      </c>
      <c r="BY170" s="7">
        <v>20</v>
      </c>
    </row>
    <row r="171" spans="1:77" x14ac:dyDescent="0.25">
      <c r="A171" t="s">
        <v>319</v>
      </c>
      <c r="B171" s="4" t="s">
        <v>93</v>
      </c>
      <c r="C171" s="4" t="s">
        <v>147</v>
      </c>
      <c r="D171" s="6">
        <f t="shared" si="9"/>
        <v>79</v>
      </c>
      <c r="E171" s="6">
        <f t="shared" si="10"/>
        <v>80</v>
      </c>
      <c r="F171" s="6">
        <f t="shared" si="8"/>
        <v>1</v>
      </c>
      <c r="G171" s="4" t="s">
        <v>288</v>
      </c>
      <c r="H171" s="4" t="s">
        <v>240</v>
      </c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>
        <v>1</v>
      </c>
      <c r="AR171" s="7">
        <v>1</v>
      </c>
      <c r="AS171" s="7">
        <v>40</v>
      </c>
      <c r="AT171" s="7">
        <v>50</v>
      </c>
      <c r="AU171" s="7" t="s">
        <v>17</v>
      </c>
      <c r="AV171" s="7" t="s">
        <v>3</v>
      </c>
      <c r="AW171" s="7">
        <v>7.8</v>
      </c>
      <c r="AX171" s="7" t="s">
        <v>17</v>
      </c>
      <c r="AY171" s="7">
        <v>13</v>
      </c>
      <c r="AZ171" s="7">
        <v>19</v>
      </c>
      <c r="BA171" s="7">
        <v>101</v>
      </c>
      <c r="BB171" s="7">
        <v>2.81</v>
      </c>
      <c r="BC171" s="7" t="s">
        <v>2</v>
      </c>
      <c r="BD171" s="7" t="s">
        <v>17</v>
      </c>
      <c r="BE171" s="7">
        <v>0.64</v>
      </c>
      <c r="BF171" s="7" t="s">
        <v>2</v>
      </c>
      <c r="BG171" s="7">
        <v>3.67</v>
      </c>
      <c r="BH171" s="7">
        <v>1760</v>
      </c>
      <c r="BI171" s="7">
        <v>18</v>
      </c>
      <c r="BJ171" s="7" t="s">
        <v>5</v>
      </c>
      <c r="BK171" s="7">
        <v>21</v>
      </c>
      <c r="BL171" s="7">
        <v>570</v>
      </c>
      <c r="BM171" s="7">
        <v>80</v>
      </c>
      <c r="BN171" s="7">
        <v>1.2</v>
      </c>
      <c r="BO171" s="7">
        <v>10</v>
      </c>
      <c r="BP171" s="7">
        <v>5</v>
      </c>
      <c r="BQ171" s="7" t="s">
        <v>2</v>
      </c>
      <c r="BR171" s="7">
        <v>10</v>
      </c>
      <c r="BS171" s="7" t="s">
        <v>18</v>
      </c>
      <c r="BT171" s="7" t="s">
        <v>5</v>
      </c>
      <c r="BU171" s="7" t="s">
        <v>2</v>
      </c>
      <c r="BV171" s="7" t="s">
        <v>2</v>
      </c>
      <c r="BW171" s="7">
        <v>85</v>
      </c>
      <c r="BX171" s="7" t="s">
        <v>2</v>
      </c>
      <c r="BY171" s="7">
        <v>470</v>
      </c>
    </row>
    <row r="172" spans="1:77" x14ac:dyDescent="0.25">
      <c r="A172" t="s">
        <v>319</v>
      </c>
      <c r="B172" s="4" t="s">
        <v>93</v>
      </c>
      <c r="C172" s="4" t="s">
        <v>148</v>
      </c>
      <c r="D172" s="6">
        <f t="shared" si="9"/>
        <v>80</v>
      </c>
      <c r="E172" s="6">
        <f t="shared" si="10"/>
        <v>81</v>
      </c>
      <c r="F172" s="6">
        <f t="shared" si="8"/>
        <v>1</v>
      </c>
      <c r="G172" s="4" t="s">
        <v>288</v>
      </c>
      <c r="H172" s="4" t="s">
        <v>240</v>
      </c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>
        <v>1</v>
      </c>
      <c r="AR172" s="7">
        <v>0.55000000000000004</v>
      </c>
      <c r="AS172" s="7">
        <v>30</v>
      </c>
      <c r="AT172" s="7" t="s">
        <v>2</v>
      </c>
      <c r="AU172" s="7" t="s">
        <v>17</v>
      </c>
      <c r="AV172" s="7" t="s">
        <v>3</v>
      </c>
      <c r="AW172" s="7">
        <v>7.52</v>
      </c>
      <c r="AX172" s="7">
        <v>9</v>
      </c>
      <c r="AY172" s="7">
        <v>14</v>
      </c>
      <c r="AZ172" s="7">
        <v>17</v>
      </c>
      <c r="BA172" s="7">
        <v>44</v>
      </c>
      <c r="BB172" s="7">
        <v>2.73</v>
      </c>
      <c r="BC172" s="7" t="s">
        <v>2</v>
      </c>
      <c r="BD172" s="7" t="s">
        <v>17</v>
      </c>
      <c r="BE172" s="7">
        <v>0.38</v>
      </c>
      <c r="BF172" s="7" t="s">
        <v>2</v>
      </c>
      <c r="BG172" s="7">
        <v>3.42</v>
      </c>
      <c r="BH172" s="7">
        <v>1630</v>
      </c>
      <c r="BI172" s="7">
        <v>24</v>
      </c>
      <c r="BJ172" s="7" t="s">
        <v>5</v>
      </c>
      <c r="BK172" s="7">
        <v>18</v>
      </c>
      <c r="BL172" s="7">
        <v>560</v>
      </c>
      <c r="BM172" s="7">
        <v>180</v>
      </c>
      <c r="BN172" s="7">
        <v>1.24</v>
      </c>
      <c r="BO172" s="7" t="s">
        <v>3</v>
      </c>
      <c r="BP172" s="7" t="s">
        <v>17</v>
      </c>
      <c r="BQ172" s="7" t="s">
        <v>2</v>
      </c>
      <c r="BR172" s="7">
        <v>11</v>
      </c>
      <c r="BS172" s="7" t="s">
        <v>18</v>
      </c>
      <c r="BT172" s="7" t="s">
        <v>5</v>
      </c>
      <c r="BU172" s="7" t="s">
        <v>2</v>
      </c>
      <c r="BV172" s="7" t="s">
        <v>2</v>
      </c>
      <c r="BW172" s="7">
        <v>66</v>
      </c>
      <c r="BX172" s="7" t="s">
        <v>2</v>
      </c>
      <c r="BY172" s="7">
        <v>2020</v>
      </c>
    </row>
    <row r="173" spans="1:77" x14ac:dyDescent="0.25">
      <c r="A173" t="s">
        <v>319</v>
      </c>
      <c r="B173" s="4" t="s">
        <v>93</v>
      </c>
      <c r="C173" s="4" t="s">
        <v>149</v>
      </c>
      <c r="D173" s="6">
        <f t="shared" si="9"/>
        <v>81</v>
      </c>
      <c r="E173" s="6">
        <f t="shared" si="10"/>
        <v>82</v>
      </c>
      <c r="F173" s="6">
        <f t="shared" si="8"/>
        <v>1</v>
      </c>
      <c r="G173" s="4" t="s">
        <v>288</v>
      </c>
      <c r="H173" s="4" t="s">
        <v>240</v>
      </c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>
        <v>1</v>
      </c>
      <c r="AR173" s="7">
        <v>0.78</v>
      </c>
      <c r="AS173" s="7">
        <v>40</v>
      </c>
      <c r="AT173" s="7" t="s">
        <v>2</v>
      </c>
      <c r="AU173" s="7" t="s">
        <v>17</v>
      </c>
      <c r="AV173" s="7">
        <v>10</v>
      </c>
      <c r="AW173" s="7">
        <v>7.54</v>
      </c>
      <c r="AX173" s="7" t="s">
        <v>17</v>
      </c>
      <c r="AY173" s="7">
        <v>15</v>
      </c>
      <c r="AZ173" s="7">
        <v>20</v>
      </c>
      <c r="BA173" s="7">
        <v>57</v>
      </c>
      <c r="BB173" s="7">
        <v>3.29</v>
      </c>
      <c r="BC173" s="7" t="s">
        <v>2</v>
      </c>
      <c r="BD173" s="7" t="s">
        <v>17</v>
      </c>
      <c r="BE173" s="7">
        <v>0.53</v>
      </c>
      <c r="BF173" s="7" t="s">
        <v>2</v>
      </c>
      <c r="BG173" s="7">
        <v>3.51</v>
      </c>
      <c r="BH173" s="7">
        <v>1560</v>
      </c>
      <c r="BI173" s="7">
        <v>16</v>
      </c>
      <c r="BJ173" s="7" t="s">
        <v>5</v>
      </c>
      <c r="BK173" s="7">
        <v>34</v>
      </c>
      <c r="BL173" s="7">
        <v>570</v>
      </c>
      <c r="BM173" s="7">
        <v>110</v>
      </c>
      <c r="BN173" s="7">
        <v>2.02</v>
      </c>
      <c r="BO173" s="7" t="s">
        <v>3</v>
      </c>
      <c r="BP173" s="7">
        <v>5</v>
      </c>
      <c r="BQ173" s="7" t="s">
        <v>2</v>
      </c>
      <c r="BR173" s="7">
        <v>10</v>
      </c>
      <c r="BS173" s="7" t="s">
        <v>18</v>
      </c>
      <c r="BT173" s="7" t="s">
        <v>5</v>
      </c>
      <c r="BU173" s="7" t="s">
        <v>2</v>
      </c>
      <c r="BV173" s="7" t="s">
        <v>2</v>
      </c>
      <c r="BW173" s="7">
        <v>67</v>
      </c>
      <c r="BX173" s="7" t="s">
        <v>2</v>
      </c>
      <c r="BY173" s="7">
        <v>430</v>
      </c>
    </row>
    <row r="174" spans="1:77" x14ac:dyDescent="0.25">
      <c r="A174" t="s">
        <v>319</v>
      </c>
      <c r="B174" s="4" t="s">
        <v>93</v>
      </c>
      <c r="C174" s="4" t="s">
        <v>150</v>
      </c>
      <c r="D174" s="6">
        <f t="shared" si="9"/>
        <v>82</v>
      </c>
      <c r="E174" s="6">
        <f t="shared" si="10"/>
        <v>83</v>
      </c>
      <c r="F174" s="6">
        <f t="shared" si="8"/>
        <v>1</v>
      </c>
      <c r="G174" s="4" t="s">
        <v>288</v>
      </c>
      <c r="H174" s="4" t="s">
        <v>240</v>
      </c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>
        <v>1</v>
      </c>
      <c r="AR174" s="7">
        <v>0.6</v>
      </c>
      <c r="AS174" s="7">
        <v>40</v>
      </c>
      <c r="AT174" s="7" t="s">
        <v>2</v>
      </c>
      <c r="AU174" s="7" t="s">
        <v>17</v>
      </c>
      <c r="AV174" s="7" t="s">
        <v>3</v>
      </c>
      <c r="AW174" s="7">
        <v>6.18</v>
      </c>
      <c r="AX174" s="7" t="s">
        <v>17</v>
      </c>
      <c r="AY174" s="7">
        <v>15</v>
      </c>
      <c r="AZ174" s="7">
        <v>19</v>
      </c>
      <c r="BA174" s="7">
        <v>42</v>
      </c>
      <c r="BB174" s="7">
        <v>2.95</v>
      </c>
      <c r="BC174" s="7" t="s">
        <v>2</v>
      </c>
      <c r="BD174" s="7" t="s">
        <v>17</v>
      </c>
      <c r="BE174" s="7">
        <v>0.41</v>
      </c>
      <c r="BF174" s="7" t="s">
        <v>2</v>
      </c>
      <c r="BG174" s="7">
        <v>3</v>
      </c>
      <c r="BH174" s="7">
        <v>1130</v>
      </c>
      <c r="BI174" s="7">
        <v>12</v>
      </c>
      <c r="BJ174" s="7" t="s">
        <v>5</v>
      </c>
      <c r="BK174" s="7">
        <v>31</v>
      </c>
      <c r="BL174" s="7">
        <v>610</v>
      </c>
      <c r="BM174" s="7">
        <v>80</v>
      </c>
      <c r="BN174" s="7">
        <v>2.02</v>
      </c>
      <c r="BO174" s="7" t="s">
        <v>3</v>
      </c>
      <c r="BP174" s="7">
        <v>5</v>
      </c>
      <c r="BQ174" s="7" t="s">
        <v>2</v>
      </c>
      <c r="BR174" s="7">
        <v>8</v>
      </c>
      <c r="BS174" s="7" t="s">
        <v>18</v>
      </c>
      <c r="BT174" s="7" t="s">
        <v>5</v>
      </c>
      <c r="BU174" s="7" t="s">
        <v>2</v>
      </c>
      <c r="BV174" s="7" t="s">
        <v>2</v>
      </c>
      <c r="BW174" s="7">
        <v>43</v>
      </c>
      <c r="BX174" s="7" t="s">
        <v>2</v>
      </c>
      <c r="BY174" s="7">
        <v>950</v>
      </c>
    </row>
    <row r="175" spans="1:77" x14ac:dyDescent="0.25">
      <c r="A175" t="s">
        <v>319</v>
      </c>
      <c r="B175" s="4" t="s">
        <v>93</v>
      </c>
      <c r="C175" s="4" t="s">
        <v>151</v>
      </c>
      <c r="D175" s="6">
        <f t="shared" si="9"/>
        <v>83</v>
      </c>
      <c r="E175" s="6">
        <v>84.2</v>
      </c>
      <c r="F175" s="6">
        <f t="shared" si="8"/>
        <v>1.2000000000000028</v>
      </c>
      <c r="G175" s="4" t="s">
        <v>288</v>
      </c>
      <c r="H175" s="4" t="s">
        <v>240</v>
      </c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>
        <v>1</v>
      </c>
      <c r="AR175" s="7">
        <v>0.57999999999999996</v>
      </c>
      <c r="AS175" s="7">
        <v>30</v>
      </c>
      <c r="AT175" s="7" t="s">
        <v>2</v>
      </c>
      <c r="AU175" s="7" t="s">
        <v>17</v>
      </c>
      <c r="AV175" s="7" t="s">
        <v>3</v>
      </c>
      <c r="AW175" s="7">
        <v>7.16</v>
      </c>
      <c r="AX175" s="7">
        <v>6</v>
      </c>
      <c r="AY175" s="7">
        <v>12</v>
      </c>
      <c r="AZ175" s="7">
        <v>15</v>
      </c>
      <c r="BA175" s="7">
        <v>57</v>
      </c>
      <c r="BB175" s="7">
        <v>2.6</v>
      </c>
      <c r="BC175" s="7" t="s">
        <v>2</v>
      </c>
      <c r="BD175" s="7" t="s">
        <v>17</v>
      </c>
      <c r="BE175" s="7">
        <v>0.42</v>
      </c>
      <c r="BF175" s="7" t="s">
        <v>2</v>
      </c>
      <c r="BG175" s="7">
        <v>3.3</v>
      </c>
      <c r="BH175" s="7">
        <v>1470</v>
      </c>
      <c r="BI175" s="7">
        <v>10</v>
      </c>
      <c r="BJ175" s="7" t="s">
        <v>5</v>
      </c>
      <c r="BK175" s="7">
        <v>21</v>
      </c>
      <c r="BL175" s="7">
        <v>350</v>
      </c>
      <c r="BM175" s="7">
        <v>90</v>
      </c>
      <c r="BN175" s="7">
        <v>1.42</v>
      </c>
      <c r="BO175" s="7">
        <v>10</v>
      </c>
      <c r="BP175" s="7" t="s">
        <v>17</v>
      </c>
      <c r="BQ175" s="7" t="s">
        <v>2</v>
      </c>
      <c r="BR175" s="7">
        <v>9</v>
      </c>
      <c r="BS175" s="7" t="s">
        <v>18</v>
      </c>
      <c r="BT175" s="7" t="s">
        <v>5</v>
      </c>
      <c r="BU175" s="7" t="s">
        <v>2</v>
      </c>
      <c r="BV175" s="7" t="s">
        <v>2</v>
      </c>
      <c r="BW175" s="7">
        <v>50</v>
      </c>
      <c r="BX175" s="7" t="s">
        <v>2</v>
      </c>
      <c r="BY175" s="7">
        <v>1170</v>
      </c>
    </row>
    <row r="176" spans="1:77" x14ac:dyDescent="0.25">
      <c r="A176" t="s">
        <v>319</v>
      </c>
      <c r="B176" s="4" t="s">
        <v>93</v>
      </c>
      <c r="C176" s="4" t="s">
        <v>152</v>
      </c>
      <c r="D176" s="6">
        <f t="shared" si="9"/>
        <v>84.2</v>
      </c>
      <c r="E176" s="6">
        <v>84.46</v>
      </c>
      <c r="F176" s="6">
        <f t="shared" si="8"/>
        <v>0.25999999999999091</v>
      </c>
      <c r="G176" s="4" t="s">
        <v>288</v>
      </c>
      <c r="H176" s="4" t="s">
        <v>240</v>
      </c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>
        <v>1</v>
      </c>
      <c r="AR176" s="7">
        <v>3.06</v>
      </c>
      <c r="AS176" s="7" t="s">
        <v>3</v>
      </c>
      <c r="AT176" s="7" t="s">
        <v>2</v>
      </c>
      <c r="AU176" s="7" t="s">
        <v>17</v>
      </c>
      <c r="AV176" s="7">
        <v>10</v>
      </c>
      <c r="AW176" s="7">
        <v>0.76</v>
      </c>
      <c r="AX176" s="7" t="s">
        <v>17</v>
      </c>
      <c r="AY176" s="7" t="s">
        <v>17</v>
      </c>
      <c r="AZ176" s="7" t="s">
        <v>17</v>
      </c>
      <c r="BA176" s="7">
        <v>61</v>
      </c>
      <c r="BB176" s="7">
        <v>0.65</v>
      </c>
      <c r="BC176" s="7" t="s">
        <v>2</v>
      </c>
      <c r="BD176" s="7" t="s">
        <v>17</v>
      </c>
      <c r="BE176" s="7">
        <v>2.2999999999999998</v>
      </c>
      <c r="BF176" s="7">
        <v>50</v>
      </c>
      <c r="BG176" s="7">
        <v>0.93</v>
      </c>
      <c r="BH176" s="7">
        <v>120</v>
      </c>
      <c r="BI176" s="7" t="s">
        <v>17</v>
      </c>
      <c r="BJ176" s="7" t="s">
        <v>5</v>
      </c>
      <c r="BK176" s="7" t="s">
        <v>17</v>
      </c>
      <c r="BL176" s="7">
        <v>250</v>
      </c>
      <c r="BM176" s="7">
        <v>10</v>
      </c>
      <c r="BN176" s="7">
        <v>0.11</v>
      </c>
      <c r="BO176" s="7" t="s">
        <v>3</v>
      </c>
      <c r="BP176" s="7" t="s">
        <v>17</v>
      </c>
      <c r="BQ176" s="7" t="s">
        <v>2</v>
      </c>
      <c r="BR176" s="7">
        <v>5</v>
      </c>
      <c r="BS176" s="7" t="s">
        <v>18</v>
      </c>
      <c r="BT176" s="7" t="s">
        <v>5</v>
      </c>
      <c r="BU176" s="7" t="s">
        <v>2</v>
      </c>
      <c r="BV176" s="7" t="s">
        <v>2</v>
      </c>
      <c r="BW176" s="7" t="s">
        <v>17</v>
      </c>
      <c r="BX176" s="7" t="s">
        <v>2</v>
      </c>
      <c r="BY176" s="7" t="s">
        <v>3</v>
      </c>
    </row>
    <row r="177" spans="1:77" x14ac:dyDescent="0.25">
      <c r="A177" t="s">
        <v>319</v>
      </c>
      <c r="B177" s="4" t="s">
        <v>93</v>
      </c>
      <c r="C177" s="4" t="s">
        <v>153</v>
      </c>
      <c r="D177" s="6">
        <f t="shared" si="9"/>
        <v>84.46</v>
      </c>
      <c r="E177" s="6">
        <v>86</v>
      </c>
      <c r="F177" s="6">
        <f t="shared" si="8"/>
        <v>1.5400000000000063</v>
      </c>
      <c r="G177" s="4" t="s">
        <v>288</v>
      </c>
      <c r="H177" s="4" t="s">
        <v>240</v>
      </c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>
        <v>1</v>
      </c>
      <c r="AR177" s="7">
        <v>0.66</v>
      </c>
      <c r="AS177" s="7">
        <v>60</v>
      </c>
      <c r="AT177" s="7" t="s">
        <v>2</v>
      </c>
      <c r="AU177" s="7" t="s">
        <v>17</v>
      </c>
      <c r="AV177" s="7">
        <v>10</v>
      </c>
      <c r="AW177" s="7">
        <v>5.52</v>
      </c>
      <c r="AX177" s="7" t="s">
        <v>17</v>
      </c>
      <c r="AY177" s="7">
        <v>16</v>
      </c>
      <c r="AZ177" s="7">
        <v>17</v>
      </c>
      <c r="BA177" s="7">
        <v>30</v>
      </c>
      <c r="BB177" s="7">
        <v>2.99</v>
      </c>
      <c r="BC177" s="7" t="s">
        <v>2</v>
      </c>
      <c r="BD177" s="7" t="s">
        <v>17</v>
      </c>
      <c r="BE177" s="7">
        <v>0.45</v>
      </c>
      <c r="BF177" s="7" t="s">
        <v>2</v>
      </c>
      <c r="BG177" s="7">
        <v>2.68</v>
      </c>
      <c r="BH177" s="7">
        <v>970</v>
      </c>
      <c r="BI177" s="7">
        <v>14</v>
      </c>
      <c r="BJ177" s="7" t="s">
        <v>5</v>
      </c>
      <c r="BK177" s="7">
        <v>31</v>
      </c>
      <c r="BL177" s="7">
        <v>540</v>
      </c>
      <c r="BM177" s="7">
        <v>100</v>
      </c>
      <c r="BN177" s="7">
        <v>2.3199999999999998</v>
      </c>
      <c r="BO177" s="7" t="s">
        <v>3</v>
      </c>
      <c r="BP177" s="7">
        <v>5</v>
      </c>
      <c r="BQ177" s="7" t="s">
        <v>2</v>
      </c>
      <c r="BR177" s="7">
        <v>11</v>
      </c>
      <c r="BS177" s="7" t="s">
        <v>18</v>
      </c>
      <c r="BT177" s="7" t="s">
        <v>5</v>
      </c>
      <c r="BU177" s="7" t="s">
        <v>2</v>
      </c>
      <c r="BV177" s="7" t="s">
        <v>2</v>
      </c>
      <c r="BW177" s="7">
        <v>39</v>
      </c>
      <c r="BX177" s="7" t="s">
        <v>2</v>
      </c>
      <c r="BY177" s="7">
        <v>1010</v>
      </c>
    </row>
    <row r="178" spans="1:77" x14ac:dyDescent="0.25">
      <c r="A178" t="s">
        <v>319</v>
      </c>
      <c r="B178" s="4" t="s">
        <v>93</v>
      </c>
      <c r="C178" s="4" t="s">
        <v>154</v>
      </c>
      <c r="D178" s="6">
        <f t="shared" si="9"/>
        <v>86</v>
      </c>
      <c r="E178" s="6">
        <v>87.05</v>
      </c>
      <c r="F178" s="6">
        <f t="shared" si="8"/>
        <v>1.0499999999999972</v>
      </c>
      <c r="G178" s="4" t="s">
        <v>288</v>
      </c>
      <c r="H178" s="4" t="s">
        <v>240</v>
      </c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>
        <v>1</v>
      </c>
      <c r="AR178" s="7">
        <v>0.85</v>
      </c>
      <c r="AS178" s="7">
        <v>50</v>
      </c>
      <c r="AT178" s="7" t="s">
        <v>2</v>
      </c>
      <c r="AU178" s="7" t="s">
        <v>17</v>
      </c>
      <c r="AV178" s="7" t="s">
        <v>3</v>
      </c>
      <c r="AW178" s="7">
        <v>4.43</v>
      </c>
      <c r="AX178" s="7" t="s">
        <v>17</v>
      </c>
      <c r="AY178" s="7">
        <v>21</v>
      </c>
      <c r="AZ178" s="7">
        <v>20</v>
      </c>
      <c r="BA178" s="7">
        <v>26</v>
      </c>
      <c r="BB178" s="7">
        <v>2.93</v>
      </c>
      <c r="BC178" s="7" t="s">
        <v>2</v>
      </c>
      <c r="BD178" s="7" t="s">
        <v>17</v>
      </c>
      <c r="BE178" s="7">
        <v>0.54</v>
      </c>
      <c r="BF178" s="7" t="s">
        <v>2</v>
      </c>
      <c r="BG178" s="7">
        <v>2.38</v>
      </c>
      <c r="BH178" s="7">
        <v>630</v>
      </c>
      <c r="BI178" s="7">
        <v>16</v>
      </c>
      <c r="BJ178" s="7" t="s">
        <v>5</v>
      </c>
      <c r="BK178" s="7">
        <v>43</v>
      </c>
      <c r="BL178" s="7">
        <v>540</v>
      </c>
      <c r="BM178" s="7">
        <v>60</v>
      </c>
      <c r="BN178" s="7">
        <v>2.58</v>
      </c>
      <c r="BO178" s="7" t="s">
        <v>3</v>
      </c>
      <c r="BP178" s="7">
        <v>5</v>
      </c>
      <c r="BQ178" s="7" t="s">
        <v>2</v>
      </c>
      <c r="BR178" s="7" t="s">
        <v>17</v>
      </c>
      <c r="BS178" s="7" t="s">
        <v>18</v>
      </c>
      <c r="BT178" s="7" t="s">
        <v>5</v>
      </c>
      <c r="BU178" s="7" t="s">
        <v>2</v>
      </c>
      <c r="BV178" s="7" t="s">
        <v>2</v>
      </c>
      <c r="BW178" s="7">
        <v>53</v>
      </c>
      <c r="BX178" s="7" t="s">
        <v>2</v>
      </c>
      <c r="BY178" s="7">
        <v>890</v>
      </c>
    </row>
    <row r="179" spans="1:77" x14ac:dyDescent="0.25">
      <c r="A179" t="s">
        <v>319</v>
      </c>
      <c r="B179" s="4" t="s">
        <v>93</v>
      </c>
      <c r="C179" s="4" t="s">
        <v>155</v>
      </c>
      <c r="D179" s="6">
        <f t="shared" si="9"/>
        <v>87.05</v>
      </c>
      <c r="E179" s="6">
        <v>87.18</v>
      </c>
      <c r="F179" s="6">
        <f t="shared" si="8"/>
        <v>0.13000000000000966</v>
      </c>
      <c r="G179" s="4" t="s">
        <v>288</v>
      </c>
      <c r="H179" s="4" t="s">
        <v>240</v>
      </c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 t="s">
        <v>8</v>
      </c>
      <c r="AR179" s="7">
        <v>3.25</v>
      </c>
      <c r="AS179" s="7">
        <v>10</v>
      </c>
      <c r="AT179" s="7" t="s">
        <v>2</v>
      </c>
      <c r="AU179" s="7" t="s">
        <v>17</v>
      </c>
      <c r="AV179" s="7" t="s">
        <v>3</v>
      </c>
      <c r="AW179" s="7">
        <v>0.23</v>
      </c>
      <c r="AX179" s="7" t="s">
        <v>17</v>
      </c>
      <c r="AY179" s="7" t="s">
        <v>17</v>
      </c>
      <c r="AZ179" s="7" t="s">
        <v>17</v>
      </c>
      <c r="BA179" s="7">
        <v>162</v>
      </c>
      <c r="BB179" s="7">
        <v>0.47</v>
      </c>
      <c r="BC179" s="7" t="s">
        <v>2</v>
      </c>
      <c r="BD179" s="7" t="s">
        <v>17</v>
      </c>
      <c r="BE179" s="7">
        <v>2.25</v>
      </c>
      <c r="BF179" s="7">
        <v>60</v>
      </c>
      <c r="BG179" s="7">
        <v>0.78</v>
      </c>
      <c r="BH179" s="7" t="s">
        <v>6</v>
      </c>
      <c r="BI179" s="7" t="s">
        <v>17</v>
      </c>
      <c r="BJ179" s="7" t="s">
        <v>5</v>
      </c>
      <c r="BK179" s="7" t="s">
        <v>17</v>
      </c>
      <c r="BL179" s="7">
        <v>210</v>
      </c>
      <c r="BM179" s="7" t="s">
        <v>3</v>
      </c>
      <c r="BN179" s="7">
        <v>0.15</v>
      </c>
      <c r="BO179" s="7" t="s">
        <v>3</v>
      </c>
      <c r="BP179" s="7" t="s">
        <v>17</v>
      </c>
      <c r="BQ179" s="7" t="s">
        <v>2</v>
      </c>
      <c r="BR179" s="7">
        <v>10</v>
      </c>
      <c r="BS179" s="7" t="s">
        <v>18</v>
      </c>
      <c r="BT179" s="7" t="s">
        <v>5</v>
      </c>
      <c r="BU179" s="7" t="s">
        <v>2</v>
      </c>
      <c r="BV179" s="7" t="s">
        <v>2</v>
      </c>
      <c r="BW179" s="7" t="s">
        <v>17</v>
      </c>
      <c r="BX179" s="7" t="s">
        <v>2</v>
      </c>
      <c r="BY179" s="7" t="s">
        <v>3</v>
      </c>
    </row>
    <row r="180" spans="1:77" x14ac:dyDescent="0.25">
      <c r="A180" t="s">
        <v>319</v>
      </c>
      <c r="B180" s="4" t="s">
        <v>93</v>
      </c>
      <c r="C180" s="4" t="s">
        <v>156</v>
      </c>
      <c r="D180" s="6">
        <f t="shared" si="9"/>
        <v>87.18</v>
      </c>
      <c r="E180" s="6">
        <v>88</v>
      </c>
      <c r="F180" s="6">
        <f t="shared" si="8"/>
        <v>0.81999999999999318</v>
      </c>
      <c r="G180" s="4" t="s">
        <v>288</v>
      </c>
      <c r="H180" s="4" t="s">
        <v>240</v>
      </c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>
        <v>1</v>
      </c>
      <c r="AR180" s="7">
        <v>0.85</v>
      </c>
      <c r="AS180" s="7">
        <v>50</v>
      </c>
      <c r="AT180" s="7" t="s">
        <v>2</v>
      </c>
      <c r="AU180" s="7" t="s">
        <v>17</v>
      </c>
      <c r="AV180" s="7" t="s">
        <v>3</v>
      </c>
      <c r="AW180" s="7">
        <v>4.5599999999999996</v>
      </c>
      <c r="AX180" s="7">
        <v>5</v>
      </c>
      <c r="AY180" s="7">
        <v>17</v>
      </c>
      <c r="AZ180" s="7">
        <v>20</v>
      </c>
      <c r="BA180" s="7">
        <v>84</v>
      </c>
      <c r="BB180" s="7">
        <v>2.58</v>
      </c>
      <c r="BC180" s="7" t="s">
        <v>2</v>
      </c>
      <c r="BD180" s="7" t="s">
        <v>17</v>
      </c>
      <c r="BE180" s="7">
        <v>0.53</v>
      </c>
      <c r="BF180" s="7" t="s">
        <v>2</v>
      </c>
      <c r="BG180" s="7">
        <v>2.35</v>
      </c>
      <c r="BH180" s="7">
        <v>740</v>
      </c>
      <c r="BI180" s="7">
        <v>17</v>
      </c>
      <c r="BJ180" s="7" t="s">
        <v>5</v>
      </c>
      <c r="BK180" s="7">
        <v>38</v>
      </c>
      <c r="BL180" s="7">
        <v>410</v>
      </c>
      <c r="BM180" s="7">
        <v>120</v>
      </c>
      <c r="BN180" s="7">
        <v>1.86</v>
      </c>
      <c r="BO180" s="7" t="s">
        <v>3</v>
      </c>
      <c r="BP180" s="7">
        <v>6</v>
      </c>
      <c r="BQ180" s="7" t="s">
        <v>2</v>
      </c>
      <c r="BR180" s="7" t="s">
        <v>17</v>
      </c>
      <c r="BS180" s="7" t="s">
        <v>18</v>
      </c>
      <c r="BT180" s="7" t="s">
        <v>5</v>
      </c>
      <c r="BU180" s="7" t="s">
        <v>2</v>
      </c>
      <c r="BV180" s="7" t="s">
        <v>2</v>
      </c>
      <c r="BW180" s="7">
        <v>85</v>
      </c>
      <c r="BX180" s="7" t="s">
        <v>2</v>
      </c>
      <c r="BY180" s="7">
        <v>1140</v>
      </c>
    </row>
    <row r="181" spans="1:77" x14ac:dyDescent="0.25">
      <c r="A181" t="s">
        <v>319</v>
      </c>
      <c r="B181" s="4" t="s">
        <v>93</v>
      </c>
      <c r="C181" s="4" t="s">
        <v>157</v>
      </c>
      <c r="D181" s="6">
        <f t="shared" si="9"/>
        <v>88</v>
      </c>
      <c r="E181" s="6">
        <f t="shared" ref="E181:E204" si="11">D181+1</f>
        <v>89</v>
      </c>
      <c r="F181" s="6">
        <f t="shared" si="8"/>
        <v>1</v>
      </c>
      <c r="G181" s="4" t="s">
        <v>288</v>
      </c>
      <c r="H181" s="4" t="s">
        <v>240</v>
      </c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>
        <v>1</v>
      </c>
      <c r="AR181" s="7">
        <v>0.83</v>
      </c>
      <c r="AS181" s="7">
        <v>50</v>
      </c>
      <c r="AT181" s="7" t="s">
        <v>2</v>
      </c>
      <c r="AU181" s="7" t="s">
        <v>17</v>
      </c>
      <c r="AV181" s="7">
        <v>10</v>
      </c>
      <c r="AW181" s="7">
        <v>7.44</v>
      </c>
      <c r="AX181" s="7" t="s">
        <v>17</v>
      </c>
      <c r="AY181" s="7">
        <v>11</v>
      </c>
      <c r="AZ181" s="7">
        <v>19</v>
      </c>
      <c r="BA181" s="7">
        <v>224</v>
      </c>
      <c r="BB181" s="7">
        <v>2.27</v>
      </c>
      <c r="BC181" s="7" t="s">
        <v>2</v>
      </c>
      <c r="BD181" s="7" t="s">
        <v>17</v>
      </c>
      <c r="BE181" s="7">
        <v>0.51</v>
      </c>
      <c r="BF181" s="7" t="s">
        <v>2</v>
      </c>
      <c r="BG181" s="7">
        <v>3.6</v>
      </c>
      <c r="BH181" s="7">
        <v>1360</v>
      </c>
      <c r="BI181" s="7">
        <v>13</v>
      </c>
      <c r="BJ181" s="7" t="s">
        <v>5</v>
      </c>
      <c r="BK181" s="7">
        <v>23</v>
      </c>
      <c r="BL181" s="7">
        <v>310</v>
      </c>
      <c r="BM181" s="7">
        <v>80</v>
      </c>
      <c r="BN181" s="7">
        <v>0.57999999999999996</v>
      </c>
      <c r="BO181" s="7" t="s">
        <v>3</v>
      </c>
      <c r="BP181" s="7">
        <v>5</v>
      </c>
      <c r="BQ181" s="7" t="s">
        <v>2</v>
      </c>
      <c r="BR181" s="7">
        <v>11</v>
      </c>
      <c r="BS181" s="7" t="s">
        <v>18</v>
      </c>
      <c r="BT181" s="7" t="s">
        <v>5</v>
      </c>
      <c r="BU181" s="7" t="s">
        <v>2</v>
      </c>
      <c r="BV181" s="7" t="s">
        <v>2</v>
      </c>
      <c r="BW181" s="7">
        <v>86</v>
      </c>
      <c r="BX181" s="7" t="s">
        <v>2</v>
      </c>
      <c r="BY181" s="7">
        <v>50</v>
      </c>
    </row>
    <row r="182" spans="1:77" x14ac:dyDescent="0.25">
      <c r="A182" t="s">
        <v>319</v>
      </c>
      <c r="B182" s="4" t="s">
        <v>93</v>
      </c>
      <c r="C182" s="4" t="s">
        <v>158</v>
      </c>
      <c r="D182" s="6">
        <f t="shared" si="9"/>
        <v>89</v>
      </c>
      <c r="E182" s="6">
        <f t="shared" si="11"/>
        <v>90</v>
      </c>
      <c r="F182" s="6">
        <f t="shared" si="8"/>
        <v>1</v>
      </c>
      <c r="G182" s="4" t="s">
        <v>288</v>
      </c>
      <c r="H182" s="4" t="s">
        <v>240</v>
      </c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>
        <v>1</v>
      </c>
      <c r="AR182" s="7">
        <v>0.93</v>
      </c>
      <c r="AS182" s="7">
        <v>40</v>
      </c>
      <c r="AT182" s="7" t="s">
        <v>2</v>
      </c>
      <c r="AU182" s="7" t="s">
        <v>17</v>
      </c>
      <c r="AV182" s="7" t="s">
        <v>3</v>
      </c>
      <c r="AW182" s="7">
        <v>7.87</v>
      </c>
      <c r="AX182" s="7" t="s">
        <v>17</v>
      </c>
      <c r="AY182" s="7">
        <v>15</v>
      </c>
      <c r="AZ182" s="7">
        <v>29</v>
      </c>
      <c r="BA182" s="7">
        <v>131</v>
      </c>
      <c r="BB182" s="7">
        <v>2.74</v>
      </c>
      <c r="BC182" s="7" t="s">
        <v>2</v>
      </c>
      <c r="BD182" s="7" t="s">
        <v>17</v>
      </c>
      <c r="BE182" s="7">
        <v>0.62</v>
      </c>
      <c r="BF182" s="7" t="s">
        <v>2</v>
      </c>
      <c r="BG182" s="7">
        <v>3.87</v>
      </c>
      <c r="BH182" s="7">
        <v>1460</v>
      </c>
      <c r="BI182" s="7">
        <v>6</v>
      </c>
      <c r="BJ182" s="7" t="s">
        <v>5</v>
      </c>
      <c r="BK182" s="7">
        <v>25</v>
      </c>
      <c r="BL182" s="7">
        <v>330</v>
      </c>
      <c r="BM182" s="7">
        <v>90</v>
      </c>
      <c r="BN182" s="7">
        <v>1.0900000000000001</v>
      </c>
      <c r="BO182" s="7" t="s">
        <v>3</v>
      </c>
      <c r="BP182" s="7">
        <v>6</v>
      </c>
      <c r="BQ182" s="7" t="s">
        <v>2</v>
      </c>
      <c r="BR182" s="7">
        <v>14</v>
      </c>
      <c r="BS182" s="7" t="s">
        <v>18</v>
      </c>
      <c r="BT182" s="7" t="s">
        <v>5</v>
      </c>
      <c r="BU182" s="7" t="s">
        <v>2</v>
      </c>
      <c r="BV182" s="7" t="s">
        <v>2</v>
      </c>
      <c r="BW182" s="7">
        <v>65</v>
      </c>
      <c r="BX182" s="7" t="s">
        <v>2</v>
      </c>
      <c r="BY182" s="7">
        <v>240</v>
      </c>
    </row>
    <row r="183" spans="1:77" x14ac:dyDescent="0.25">
      <c r="A183" t="s">
        <v>319</v>
      </c>
      <c r="B183" s="4" t="s">
        <v>93</v>
      </c>
      <c r="C183" s="4" t="s">
        <v>159</v>
      </c>
      <c r="D183" s="6">
        <f t="shared" si="9"/>
        <v>90</v>
      </c>
      <c r="E183" s="6">
        <f t="shared" si="11"/>
        <v>91</v>
      </c>
      <c r="F183" s="6">
        <f t="shared" si="8"/>
        <v>1</v>
      </c>
      <c r="G183" s="4" t="s">
        <v>288</v>
      </c>
      <c r="H183" s="4" t="s">
        <v>240</v>
      </c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>
        <v>2</v>
      </c>
      <c r="AR183" s="7">
        <v>1.23</v>
      </c>
      <c r="AS183" s="7">
        <v>70</v>
      </c>
      <c r="AT183" s="7">
        <v>50</v>
      </c>
      <c r="AU183" s="7" t="s">
        <v>17</v>
      </c>
      <c r="AV183" s="7" t="s">
        <v>3</v>
      </c>
      <c r="AW183" s="7">
        <v>2.65</v>
      </c>
      <c r="AX183" s="7">
        <v>8</v>
      </c>
      <c r="AY183" s="7">
        <v>22</v>
      </c>
      <c r="AZ183" s="7">
        <v>30</v>
      </c>
      <c r="BA183" s="7">
        <v>38</v>
      </c>
      <c r="BB183" s="7">
        <v>3.67</v>
      </c>
      <c r="BC183" s="7" t="s">
        <v>2</v>
      </c>
      <c r="BD183" s="7" t="s">
        <v>17</v>
      </c>
      <c r="BE183" s="7">
        <v>0.77</v>
      </c>
      <c r="BF183" s="7" t="s">
        <v>2</v>
      </c>
      <c r="BG183" s="7">
        <v>1.61</v>
      </c>
      <c r="BH183" s="7">
        <v>430</v>
      </c>
      <c r="BI183" s="7">
        <v>16</v>
      </c>
      <c r="BJ183" s="7" t="s">
        <v>5</v>
      </c>
      <c r="BK183" s="7">
        <v>46</v>
      </c>
      <c r="BL183" s="7">
        <v>530</v>
      </c>
      <c r="BM183" s="7">
        <v>110</v>
      </c>
      <c r="BN183" s="7">
        <v>3.32</v>
      </c>
      <c r="BO183" s="7" t="s">
        <v>3</v>
      </c>
      <c r="BP183" s="7">
        <v>6</v>
      </c>
      <c r="BQ183" s="7" t="s">
        <v>2</v>
      </c>
      <c r="BR183" s="7">
        <v>6</v>
      </c>
      <c r="BS183" s="7" t="s">
        <v>18</v>
      </c>
      <c r="BT183" s="7" t="s">
        <v>5</v>
      </c>
      <c r="BU183" s="7" t="s">
        <v>2</v>
      </c>
      <c r="BV183" s="7" t="s">
        <v>2</v>
      </c>
      <c r="BW183" s="7">
        <v>67</v>
      </c>
      <c r="BX183" s="7" t="s">
        <v>2</v>
      </c>
      <c r="BY183" s="7">
        <v>1520</v>
      </c>
    </row>
    <row r="184" spans="1:77" x14ac:dyDescent="0.25">
      <c r="A184" t="s">
        <v>319</v>
      </c>
      <c r="B184" s="4" t="s">
        <v>93</v>
      </c>
      <c r="C184" s="4" t="s">
        <v>160</v>
      </c>
      <c r="D184" s="6">
        <f t="shared" si="9"/>
        <v>91</v>
      </c>
      <c r="E184" s="6">
        <f t="shared" si="11"/>
        <v>92</v>
      </c>
      <c r="F184" s="6">
        <f t="shared" si="8"/>
        <v>1</v>
      </c>
      <c r="G184" s="4" t="s">
        <v>288</v>
      </c>
      <c r="H184" s="4" t="s">
        <v>240</v>
      </c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>
        <v>2</v>
      </c>
      <c r="AR184" s="7">
        <v>1.31</v>
      </c>
      <c r="AS184" s="7">
        <v>50</v>
      </c>
      <c r="AT184" s="7">
        <v>50</v>
      </c>
      <c r="AU184" s="7" t="s">
        <v>17</v>
      </c>
      <c r="AV184" s="7" t="s">
        <v>3</v>
      </c>
      <c r="AW184" s="7">
        <v>4.1100000000000003</v>
      </c>
      <c r="AX184" s="7" t="s">
        <v>17</v>
      </c>
      <c r="AY184" s="7">
        <v>19</v>
      </c>
      <c r="AZ184" s="7">
        <v>26</v>
      </c>
      <c r="BA184" s="7">
        <v>132</v>
      </c>
      <c r="BB184" s="7">
        <v>3.55</v>
      </c>
      <c r="BC184" s="7" t="s">
        <v>2</v>
      </c>
      <c r="BD184" s="7" t="s">
        <v>17</v>
      </c>
      <c r="BE184" s="7">
        <v>0.83</v>
      </c>
      <c r="BF184" s="7" t="s">
        <v>2</v>
      </c>
      <c r="BG184" s="7">
        <v>2.27</v>
      </c>
      <c r="BH184" s="7">
        <v>740</v>
      </c>
      <c r="BI184" s="7">
        <v>24</v>
      </c>
      <c r="BJ184" s="7" t="s">
        <v>5</v>
      </c>
      <c r="BK184" s="7">
        <v>39</v>
      </c>
      <c r="BL184" s="7">
        <v>400</v>
      </c>
      <c r="BM184" s="7">
        <v>130</v>
      </c>
      <c r="BN184" s="7">
        <v>2.69</v>
      </c>
      <c r="BO184" s="7" t="s">
        <v>3</v>
      </c>
      <c r="BP184" s="7">
        <v>7</v>
      </c>
      <c r="BQ184" s="7" t="s">
        <v>2</v>
      </c>
      <c r="BR184" s="7">
        <v>9</v>
      </c>
      <c r="BS184" s="7" t="s">
        <v>18</v>
      </c>
      <c r="BT184" s="7" t="s">
        <v>5</v>
      </c>
      <c r="BU184" s="7" t="s">
        <v>2</v>
      </c>
      <c r="BV184" s="7" t="s">
        <v>2</v>
      </c>
      <c r="BW184" s="7">
        <v>82</v>
      </c>
      <c r="BX184" s="7" t="s">
        <v>2</v>
      </c>
      <c r="BY184" s="7">
        <v>730</v>
      </c>
    </row>
    <row r="185" spans="1:77" x14ac:dyDescent="0.25">
      <c r="A185" t="s">
        <v>319</v>
      </c>
      <c r="B185" s="4" t="s">
        <v>93</v>
      </c>
      <c r="C185" s="4" t="s">
        <v>161</v>
      </c>
      <c r="D185" s="6">
        <f t="shared" si="9"/>
        <v>92</v>
      </c>
      <c r="E185" s="6">
        <f t="shared" si="11"/>
        <v>93</v>
      </c>
      <c r="F185" s="6">
        <f t="shared" si="8"/>
        <v>1</v>
      </c>
      <c r="G185" s="4" t="s">
        <v>288</v>
      </c>
      <c r="H185" s="4" t="s">
        <v>240</v>
      </c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>
        <v>3</v>
      </c>
      <c r="AR185" s="7">
        <v>0.93</v>
      </c>
      <c r="AS185" s="7">
        <v>50</v>
      </c>
      <c r="AT185" s="7" t="s">
        <v>2</v>
      </c>
      <c r="AU185" s="7" t="s">
        <v>17</v>
      </c>
      <c r="AV185" s="7" t="s">
        <v>3</v>
      </c>
      <c r="AW185" s="7">
        <v>6.99</v>
      </c>
      <c r="AX185" s="7" t="s">
        <v>17</v>
      </c>
      <c r="AY185" s="7">
        <v>12</v>
      </c>
      <c r="AZ185" s="7">
        <v>22</v>
      </c>
      <c r="BA185" s="7">
        <v>181</v>
      </c>
      <c r="BB185" s="7">
        <v>2.25</v>
      </c>
      <c r="BC185" s="7" t="s">
        <v>2</v>
      </c>
      <c r="BD185" s="7" t="s">
        <v>17</v>
      </c>
      <c r="BE185" s="7">
        <v>0.6</v>
      </c>
      <c r="BF185" s="7" t="s">
        <v>2</v>
      </c>
      <c r="BG185" s="7">
        <v>3.55</v>
      </c>
      <c r="BH185" s="7">
        <v>1260</v>
      </c>
      <c r="BI185" s="7">
        <v>6</v>
      </c>
      <c r="BJ185" s="7" t="s">
        <v>5</v>
      </c>
      <c r="BK185" s="7">
        <v>19</v>
      </c>
      <c r="BL185" s="7">
        <v>280</v>
      </c>
      <c r="BM185" s="7">
        <v>80</v>
      </c>
      <c r="BN185" s="7">
        <v>0.59</v>
      </c>
      <c r="BO185" s="7">
        <v>10</v>
      </c>
      <c r="BP185" s="7">
        <v>5</v>
      </c>
      <c r="BQ185" s="7" t="s">
        <v>2</v>
      </c>
      <c r="BR185" s="7">
        <v>13</v>
      </c>
      <c r="BS185" s="7" t="s">
        <v>18</v>
      </c>
      <c r="BT185" s="7" t="s">
        <v>5</v>
      </c>
      <c r="BU185" s="7" t="s">
        <v>2</v>
      </c>
      <c r="BV185" s="7" t="s">
        <v>2</v>
      </c>
      <c r="BW185" s="7">
        <v>76</v>
      </c>
      <c r="BX185" s="7" t="s">
        <v>2</v>
      </c>
      <c r="BY185" s="7">
        <v>20</v>
      </c>
    </row>
    <row r="186" spans="1:77" x14ac:dyDescent="0.25">
      <c r="A186" t="s">
        <v>319</v>
      </c>
      <c r="B186" s="4" t="s">
        <v>93</v>
      </c>
      <c r="C186" s="4" t="s">
        <v>162</v>
      </c>
      <c r="D186" s="6">
        <v>93</v>
      </c>
      <c r="E186" s="6">
        <f t="shared" si="11"/>
        <v>94</v>
      </c>
      <c r="F186" s="6">
        <f t="shared" si="8"/>
        <v>1</v>
      </c>
      <c r="G186" s="4" t="s">
        <v>288</v>
      </c>
      <c r="H186" s="4" t="s">
        <v>240</v>
      </c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>
        <v>2</v>
      </c>
      <c r="AR186" s="7">
        <v>0.68</v>
      </c>
      <c r="AS186" s="7">
        <v>30</v>
      </c>
      <c r="AT186" s="7" t="s">
        <v>2</v>
      </c>
      <c r="AU186" s="7" t="s">
        <v>17</v>
      </c>
      <c r="AV186" s="7" t="s">
        <v>3</v>
      </c>
      <c r="AW186" s="7">
        <v>8.77</v>
      </c>
      <c r="AX186" s="7" t="s">
        <v>17</v>
      </c>
      <c r="AY186" s="7">
        <v>12</v>
      </c>
      <c r="AZ186" s="7">
        <v>16</v>
      </c>
      <c r="BA186" s="7">
        <v>116</v>
      </c>
      <c r="BB186" s="7">
        <v>2.0499999999999998</v>
      </c>
      <c r="BC186" s="7" t="s">
        <v>2</v>
      </c>
      <c r="BD186" s="7" t="s">
        <v>17</v>
      </c>
      <c r="BE186" s="7">
        <v>0.47</v>
      </c>
      <c r="BF186" s="7" t="s">
        <v>2</v>
      </c>
      <c r="BG186" s="7">
        <v>4.4800000000000004</v>
      </c>
      <c r="BH186" s="7">
        <v>1580</v>
      </c>
      <c r="BI186" s="7" t="s">
        <v>17</v>
      </c>
      <c r="BJ186" s="7" t="s">
        <v>5</v>
      </c>
      <c r="BK186" s="7">
        <v>9</v>
      </c>
      <c r="BL186" s="7">
        <v>300</v>
      </c>
      <c r="BM186" s="7">
        <v>70</v>
      </c>
      <c r="BN186" s="7">
        <v>0.66</v>
      </c>
      <c r="BO186" s="7" t="s">
        <v>3</v>
      </c>
      <c r="BP186" s="7" t="s">
        <v>17</v>
      </c>
      <c r="BQ186" s="7" t="s">
        <v>2</v>
      </c>
      <c r="BR186" s="7">
        <v>12</v>
      </c>
      <c r="BS186" s="7" t="s">
        <v>18</v>
      </c>
      <c r="BT186" s="7" t="s">
        <v>5</v>
      </c>
      <c r="BU186" s="7" t="s">
        <v>2</v>
      </c>
      <c r="BV186" s="7" t="s">
        <v>2</v>
      </c>
      <c r="BW186" s="7">
        <v>42</v>
      </c>
      <c r="BX186" s="7" t="s">
        <v>2</v>
      </c>
      <c r="BY186" s="7">
        <v>10</v>
      </c>
    </row>
    <row r="187" spans="1:77" x14ac:dyDescent="0.25">
      <c r="A187" t="s">
        <v>319</v>
      </c>
      <c r="B187" s="4" t="s">
        <v>93</v>
      </c>
      <c r="C187" s="4" t="s">
        <v>163</v>
      </c>
      <c r="D187" s="6">
        <f t="shared" ref="D187:D204" si="12">E186</f>
        <v>94</v>
      </c>
      <c r="E187" s="6">
        <f t="shared" si="11"/>
        <v>95</v>
      </c>
      <c r="F187" s="6">
        <f t="shared" si="8"/>
        <v>1</v>
      </c>
      <c r="G187" s="4" t="s">
        <v>288</v>
      </c>
      <c r="H187" s="4" t="s">
        <v>240</v>
      </c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>
        <v>1</v>
      </c>
      <c r="AR187" s="7">
        <v>0.8</v>
      </c>
      <c r="AS187" s="7">
        <v>40</v>
      </c>
      <c r="AT187" s="7" t="s">
        <v>2</v>
      </c>
      <c r="AU187" s="7" t="s">
        <v>17</v>
      </c>
      <c r="AV187" s="7" t="s">
        <v>3</v>
      </c>
      <c r="AW187" s="7">
        <v>6.11</v>
      </c>
      <c r="AX187" s="7" t="s">
        <v>17</v>
      </c>
      <c r="AY187" s="7">
        <v>18</v>
      </c>
      <c r="AZ187" s="7">
        <v>18</v>
      </c>
      <c r="BA187" s="7">
        <v>17</v>
      </c>
      <c r="BB187" s="7">
        <v>3.45</v>
      </c>
      <c r="BC187" s="7" t="s">
        <v>2</v>
      </c>
      <c r="BD187" s="7" t="s">
        <v>17</v>
      </c>
      <c r="BE187" s="7">
        <v>0.54</v>
      </c>
      <c r="BF187" s="7" t="s">
        <v>2</v>
      </c>
      <c r="BG187" s="7">
        <v>3.08</v>
      </c>
      <c r="BH187" s="7">
        <v>1110</v>
      </c>
      <c r="BI187" s="7">
        <v>8</v>
      </c>
      <c r="BJ187" s="7" t="s">
        <v>5</v>
      </c>
      <c r="BK187" s="7">
        <v>16</v>
      </c>
      <c r="BL187" s="7">
        <v>530</v>
      </c>
      <c r="BM187" s="7">
        <v>60</v>
      </c>
      <c r="BN187" s="7">
        <v>2.48</v>
      </c>
      <c r="BO187" s="7" t="s">
        <v>3</v>
      </c>
      <c r="BP187" s="7">
        <v>5</v>
      </c>
      <c r="BQ187" s="7" t="s">
        <v>2</v>
      </c>
      <c r="BR187" s="7">
        <v>13</v>
      </c>
      <c r="BS187" s="7" t="s">
        <v>18</v>
      </c>
      <c r="BT187" s="7" t="s">
        <v>5</v>
      </c>
      <c r="BU187" s="7" t="s">
        <v>2</v>
      </c>
      <c r="BV187" s="7" t="s">
        <v>2</v>
      </c>
      <c r="BW187" s="7">
        <v>35</v>
      </c>
      <c r="BX187" s="7" t="s">
        <v>2</v>
      </c>
      <c r="BY187" s="7">
        <v>520</v>
      </c>
    </row>
    <row r="188" spans="1:77" x14ac:dyDescent="0.25">
      <c r="A188" t="s">
        <v>319</v>
      </c>
      <c r="B188" s="4" t="s">
        <v>93</v>
      </c>
      <c r="C188" s="4" t="s">
        <v>164</v>
      </c>
      <c r="D188" s="6">
        <f t="shared" si="12"/>
        <v>95</v>
      </c>
      <c r="E188" s="6">
        <f t="shared" si="11"/>
        <v>96</v>
      </c>
      <c r="F188" s="6">
        <f t="shared" si="8"/>
        <v>1</v>
      </c>
      <c r="G188" s="4" t="s">
        <v>288</v>
      </c>
      <c r="H188" s="4" t="s">
        <v>240</v>
      </c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>
        <v>2</v>
      </c>
      <c r="AR188" s="7">
        <v>0.55000000000000004</v>
      </c>
      <c r="AS188" s="7">
        <v>40</v>
      </c>
      <c r="AT188" s="7" t="s">
        <v>2</v>
      </c>
      <c r="AU188" s="7" t="s">
        <v>17</v>
      </c>
      <c r="AV188" s="7" t="s">
        <v>3</v>
      </c>
      <c r="AW188" s="7">
        <v>8.4499999999999993</v>
      </c>
      <c r="AX188" s="7" t="s">
        <v>17</v>
      </c>
      <c r="AY188" s="7">
        <v>10</v>
      </c>
      <c r="AZ188" s="7">
        <v>18</v>
      </c>
      <c r="BA188" s="7">
        <v>28</v>
      </c>
      <c r="BB188" s="7">
        <v>2.96</v>
      </c>
      <c r="BC188" s="7" t="s">
        <v>2</v>
      </c>
      <c r="BD188" s="7" t="s">
        <v>17</v>
      </c>
      <c r="BE188" s="7">
        <v>0.41</v>
      </c>
      <c r="BF188" s="7" t="s">
        <v>2</v>
      </c>
      <c r="BG188" s="7">
        <v>4.05</v>
      </c>
      <c r="BH188" s="7">
        <v>1550</v>
      </c>
      <c r="BI188" s="7">
        <v>7</v>
      </c>
      <c r="BJ188" s="7" t="s">
        <v>5</v>
      </c>
      <c r="BK188" s="7">
        <v>12</v>
      </c>
      <c r="BL188" s="7">
        <v>540</v>
      </c>
      <c r="BM188" s="7">
        <v>100</v>
      </c>
      <c r="BN188" s="7">
        <v>1.62</v>
      </c>
      <c r="BO188" s="7" t="s">
        <v>3</v>
      </c>
      <c r="BP188" s="7" t="s">
        <v>17</v>
      </c>
      <c r="BQ188" s="7" t="s">
        <v>2</v>
      </c>
      <c r="BR188" s="7">
        <v>13</v>
      </c>
      <c r="BS188" s="7" t="s">
        <v>18</v>
      </c>
      <c r="BT188" s="7" t="s">
        <v>5</v>
      </c>
      <c r="BU188" s="7" t="s">
        <v>2</v>
      </c>
      <c r="BV188" s="7" t="s">
        <v>2</v>
      </c>
      <c r="BW188" s="7">
        <v>31</v>
      </c>
      <c r="BX188" s="7" t="s">
        <v>2</v>
      </c>
      <c r="BY188" s="7">
        <v>400</v>
      </c>
    </row>
    <row r="189" spans="1:77" x14ac:dyDescent="0.25">
      <c r="A189" t="s">
        <v>319</v>
      </c>
      <c r="B189" s="4" t="s">
        <v>93</v>
      </c>
      <c r="C189" s="4" t="s">
        <v>165</v>
      </c>
      <c r="D189" s="6">
        <f t="shared" si="12"/>
        <v>96</v>
      </c>
      <c r="E189" s="6">
        <f t="shared" si="11"/>
        <v>97</v>
      </c>
      <c r="F189" s="6">
        <f t="shared" si="8"/>
        <v>1</v>
      </c>
      <c r="G189" s="4" t="s">
        <v>288</v>
      </c>
      <c r="H189" s="4" t="s">
        <v>240</v>
      </c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>
        <v>1</v>
      </c>
      <c r="AR189" s="7">
        <v>0.55000000000000004</v>
      </c>
      <c r="AS189" s="7">
        <v>50</v>
      </c>
      <c r="AT189" s="7" t="s">
        <v>2</v>
      </c>
      <c r="AU189" s="7" t="s">
        <v>17</v>
      </c>
      <c r="AV189" s="7" t="s">
        <v>3</v>
      </c>
      <c r="AW189" s="7">
        <v>4.92</v>
      </c>
      <c r="AX189" s="7">
        <v>6</v>
      </c>
      <c r="AY189" s="7">
        <v>11</v>
      </c>
      <c r="AZ189" s="7">
        <v>17</v>
      </c>
      <c r="BA189" s="7">
        <v>28</v>
      </c>
      <c r="BB189" s="7">
        <v>2.0299999999999998</v>
      </c>
      <c r="BC189" s="7" t="s">
        <v>2</v>
      </c>
      <c r="BD189" s="7" t="s">
        <v>17</v>
      </c>
      <c r="BE189" s="7">
        <v>0.37</v>
      </c>
      <c r="BF189" s="7" t="s">
        <v>2</v>
      </c>
      <c r="BG189" s="7">
        <v>2.69</v>
      </c>
      <c r="BH189" s="7">
        <v>550</v>
      </c>
      <c r="BI189" s="7">
        <v>11</v>
      </c>
      <c r="BJ189" s="7" t="s">
        <v>5</v>
      </c>
      <c r="BK189" s="7">
        <v>14</v>
      </c>
      <c r="BL189" s="7">
        <v>1210</v>
      </c>
      <c r="BM189" s="7">
        <v>200</v>
      </c>
      <c r="BN189" s="7">
        <v>1.78</v>
      </c>
      <c r="BO189" s="7" t="s">
        <v>3</v>
      </c>
      <c r="BP189" s="7" t="s">
        <v>17</v>
      </c>
      <c r="BQ189" s="7" t="s">
        <v>2</v>
      </c>
      <c r="BR189" s="7">
        <v>8</v>
      </c>
      <c r="BS189" s="7" t="s">
        <v>18</v>
      </c>
      <c r="BT189" s="7" t="s">
        <v>5</v>
      </c>
      <c r="BU189" s="7" t="s">
        <v>2</v>
      </c>
      <c r="BV189" s="7" t="s">
        <v>2</v>
      </c>
      <c r="BW189" s="7">
        <v>33</v>
      </c>
      <c r="BX189" s="7" t="s">
        <v>2</v>
      </c>
      <c r="BY189" s="7">
        <v>1050</v>
      </c>
    </row>
    <row r="190" spans="1:77" x14ac:dyDescent="0.25">
      <c r="A190" t="s">
        <v>319</v>
      </c>
      <c r="B190" s="4" t="s">
        <v>93</v>
      </c>
      <c r="C190" s="4" t="s">
        <v>166</v>
      </c>
      <c r="D190" s="6">
        <f t="shared" si="12"/>
        <v>97</v>
      </c>
      <c r="E190" s="6">
        <f t="shared" si="11"/>
        <v>98</v>
      </c>
      <c r="F190" s="6">
        <f t="shared" si="8"/>
        <v>1</v>
      </c>
      <c r="G190" s="4" t="s">
        <v>288</v>
      </c>
      <c r="H190" s="4" t="s">
        <v>240</v>
      </c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>
        <v>1</v>
      </c>
      <c r="AR190" s="7">
        <v>0.76</v>
      </c>
      <c r="AS190" s="7">
        <v>30</v>
      </c>
      <c r="AT190" s="7">
        <v>70</v>
      </c>
      <c r="AU190" s="7" t="s">
        <v>17</v>
      </c>
      <c r="AV190" s="7" t="s">
        <v>3</v>
      </c>
      <c r="AW190" s="7">
        <v>5.09</v>
      </c>
      <c r="AX190" s="7" t="s">
        <v>17</v>
      </c>
      <c r="AY190" s="7">
        <v>11</v>
      </c>
      <c r="AZ190" s="7">
        <v>16</v>
      </c>
      <c r="BA190" s="7">
        <v>40</v>
      </c>
      <c r="BB190" s="7">
        <v>1.85</v>
      </c>
      <c r="BC190" s="7" t="s">
        <v>2</v>
      </c>
      <c r="BD190" s="7" t="s">
        <v>17</v>
      </c>
      <c r="BE190" s="7">
        <v>0.49</v>
      </c>
      <c r="BF190" s="7" t="s">
        <v>2</v>
      </c>
      <c r="BG190" s="7">
        <v>2.75</v>
      </c>
      <c r="BH190" s="7">
        <v>700</v>
      </c>
      <c r="BI190" s="7">
        <v>13</v>
      </c>
      <c r="BJ190" s="7" t="s">
        <v>5</v>
      </c>
      <c r="BK190" s="7">
        <v>16</v>
      </c>
      <c r="BL190" s="7">
        <v>1540</v>
      </c>
      <c r="BM190" s="7">
        <v>90</v>
      </c>
      <c r="BN190" s="7">
        <v>1.41</v>
      </c>
      <c r="BO190" s="7" t="s">
        <v>3</v>
      </c>
      <c r="BP190" s="7" t="s">
        <v>17</v>
      </c>
      <c r="BQ190" s="7" t="s">
        <v>2</v>
      </c>
      <c r="BR190" s="7">
        <v>9</v>
      </c>
      <c r="BS190" s="7" t="s">
        <v>18</v>
      </c>
      <c r="BT190" s="7" t="s">
        <v>5</v>
      </c>
      <c r="BU190" s="7" t="s">
        <v>2</v>
      </c>
      <c r="BV190" s="7" t="s">
        <v>2</v>
      </c>
      <c r="BW190" s="7">
        <v>35</v>
      </c>
      <c r="BX190" s="7" t="s">
        <v>2</v>
      </c>
      <c r="BY190" s="7">
        <v>180</v>
      </c>
    </row>
    <row r="191" spans="1:77" x14ac:dyDescent="0.25">
      <c r="A191" t="s">
        <v>319</v>
      </c>
      <c r="B191" s="4" t="s">
        <v>93</v>
      </c>
      <c r="C191" s="4" t="s">
        <v>167</v>
      </c>
      <c r="D191" s="6">
        <f t="shared" si="12"/>
        <v>98</v>
      </c>
      <c r="E191" s="6">
        <f t="shared" si="11"/>
        <v>99</v>
      </c>
      <c r="F191" s="6">
        <f t="shared" si="8"/>
        <v>1</v>
      </c>
      <c r="G191" s="4" t="s">
        <v>288</v>
      </c>
      <c r="H191" s="4" t="s">
        <v>240</v>
      </c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>
        <v>2</v>
      </c>
      <c r="AR191" s="7">
        <v>0.69</v>
      </c>
      <c r="AS191" s="7">
        <v>30</v>
      </c>
      <c r="AT191" s="7" t="s">
        <v>2</v>
      </c>
      <c r="AU191" s="7" t="s">
        <v>17</v>
      </c>
      <c r="AV191" s="7" t="s">
        <v>3</v>
      </c>
      <c r="AW191" s="7">
        <v>7.81</v>
      </c>
      <c r="AX191" s="7">
        <v>6</v>
      </c>
      <c r="AY191" s="7">
        <v>12</v>
      </c>
      <c r="AZ191" s="7">
        <v>22</v>
      </c>
      <c r="BA191" s="7">
        <v>53</v>
      </c>
      <c r="BB191" s="7">
        <v>2.0299999999999998</v>
      </c>
      <c r="BC191" s="7" t="s">
        <v>2</v>
      </c>
      <c r="BD191" s="7" t="s">
        <v>17</v>
      </c>
      <c r="BE191" s="7">
        <v>0.43</v>
      </c>
      <c r="BF191" s="7" t="s">
        <v>2</v>
      </c>
      <c r="BG191" s="7">
        <v>4.16</v>
      </c>
      <c r="BH191" s="7">
        <v>1530</v>
      </c>
      <c r="BI191" s="7">
        <v>15</v>
      </c>
      <c r="BJ191" s="7" t="s">
        <v>5</v>
      </c>
      <c r="BK191" s="7">
        <v>22</v>
      </c>
      <c r="BL191" s="7">
        <v>1540</v>
      </c>
      <c r="BM191" s="7">
        <v>250</v>
      </c>
      <c r="BN191" s="7">
        <v>1.35</v>
      </c>
      <c r="BO191" s="7">
        <v>10</v>
      </c>
      <c r="BP191" s="7" t="s">
        <v>17</v>
      </c>
      <c r="BQ191" s="7" t="s">
        <v>2</v>
      </c>
      <c r="BR191" s="7">
        <v>14</v>
      </c>
      <c r="BS191" s="7" t="s">
        <v>18</v>
      </c>
      <c r="BT191" s="7" t="s">
        <v>5</v>
      </c>
      <c r="BU191" s="7" t="s">
        <v>2</v>
      </c>
      <c r="BV191" s="7" t="s">
        <v>2</v>
      </c>
      <c r="BW191" s="7">
        <v>45</v>
      </c>
      <c r="BX191" s="7" t="s">
        <v>2</v>
      </c>
      <c r="BY191" s="7">
        <v>1250</v>
      </c>
    </row>
    <row r="192" spans="1:77" x14ac:dyDescent="0.25">
      <c r="A192" t="s">
        <v>319</v>
      </c>
      <c r="B192" s="4" t="s">
        <v>93</v>
      </c>
      <c r="C192" s="4" t="s">
        <v>168</v>
      </c>
      <c r="D192" s="6">
        <f t="shared" si="12"/>
        <v>99</v>
      </c>
      <c r="E192" s="6">
        <f t="shared" si="11"/>
        <v>100</v>
      </c>
      <c r="F192" s="6">
        <f t="shared" si="8"/>
        <v>1</v>
      </c>
      <c r="G192" s="4" t="s">
        <v>288</v>
      </c>
      <c r="H192" s="4" t="s">
        <v>240</v>
      </c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>
        <v>1</v>
      </c>
      <c r="AR192" s="7">
        <v>0.73</v>
      </c>
      <c r="AS192" s="7">
        <v>30</v>
      </c>
      <c r="AT192" s="7">
        <v>50</v>
      </c>
      <c r="AU192" s="7" t="s">
        <v>17</v>
      </c>
      <c r="AV192" s="7" t="s">
        <v>3</v>
      </c>
      <c r="AW192" s="7">
        <v>8.1</v>
      </c>
      <c r="AX192" s="7">
        <v>5</v>
      </c>
      <c r="AY192" s="7">
        <v>15</v>
      </c>
      <c r="AZ192" s="7">
        <v>24</v>
      </c>
      <c r="BA192" s="7">
        <v>41</v>
      </c>
      <c r="BB192" s="7">
        <v>2.04</v>
      </c>
      <c r="BC192" s="7" t="s">
        <v>2</v>
      </c>
      <c r="BD192" s="7" t="s">
        <v>17</v>
      </c>
      <c r="BE192" s="7">
        <v>0.47</v>
      </c>
      <c r="BF192" s="7" t="s">
        <v>2</v>
      </c>
      <c r="BG192" s="7">
        <v>4.3600000000000003</v>
      </c>
      <c r="BH192" s="7">
        <v>1440</v>
      </c>
      <c r="BI192" s="7">
        <v>17</v>
      </c>
      <c r="BJ192" s="7" t="s">
        <v>5</v>
      </c>
      <c r="BK192" s="7">
        <v>27</v>
      </c>
      <c r="BL192" s="7">
        <v>1500</v>
      </c>
      <c r="BM192" s="7">
        <v>120</v>
      </c>
      <c r="BN192" s="7">
        <v>1.34</v>
      </c>
      <c r="BO192" s="7" t="s">
        <v>3</v>
      </c>
      <c r="BP192" s="7">
        <v>5</v>
      </c>
      <c r="BQ192" s="7" t="s">
        <v>2</v>
      </c>
      <c r="BR192" s="7">
        <v>28</v>
      </c>
      <c r="BS192" s="7" t="s">
        <v>18</v>
      </c>
      <c r="BT192" s="7" t="s">
        <v>5</v>
      </c>
      <c r="BU192" s="7" t="s">
        <v>2</v>
      </c>
      <c r="BV192" s="7" t="s">
        <v>2</v>
      </c>
      <c r="BW192" s="7">
        <v>66</v>
      </c>
      <c r="BX192" s="7" t="s">
        <v>2</v>
      </c>
      <c r="BY192" s="7">
        <v>1060</v>
      </c>
    </row>
    <row r="193" spans="1:77" x14ac:dyDescent="0.25">
      <c r="A193" t="s">
        <v>319</v>
      </c>
      <c r="B193" s="4" t="s">
        <v>93</v>
      </c>
      <c r="C193" s="4" t="s">
        <v>169</v>
      </c>
      <c r="D193" s="6">
        <f t="shared" si="12"/>
        <v>100</v>
      </c>
      <c r="E193" s="6">
        <f t="shared" si="11"/>
        <v>101</v>
      </c>
      <c r="F193" s="6">
        <f t="shared" si="8"/>
        <v>1</v>
      </c>
      <c r="G193" s="4" t="s">
        <v>288</v>
      </c>
      <c r="H193" s="4" t="s">
        <v>240</v>
      </c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>
        <v>1</v>
      </c>
      <c r="AR193" s="7">
        <v>0.73</v>
      </c>
      <c r="AS193" s="7">
        <v>50</v>
      </c>
      <c r="AT193" s="7" t="s">
        <v>2</v>
      </c>
      <c r="AU193" s="7" t="s">
        <v>17</v>
      </c>
      <c r="AV193" s="7">
        <v>10</v>
      </c>
      <c r="AW193" s="7">
        <v>6.49</v>
      </c>
      <c r="AX193" s="7" t="s">
        <v>17</v>
      </c>
      <c r="AY193" s="7">
        <v>17</v>
      </c>
      <c r="AZ193" s="7">
        <v>24</v>
      </c>
      <c r="BA193" s="7">
        <v>51</v>
      </c>
      <c r="BB193" s="7">
        <v>2.23</v>
      </c>
      <c r="BC193" s="7" t="s">
        <v>2</v>
      </c>
      <c r="BD193" s="7" t="s">
        <v>17</v>
      </c>
      <c r="BE193" s="7">
        <v>0.49</v>
      </c>
      <c r="BF193" s="7" t="s">
        <v>2</v>
      </c>
      <c r="BG193" s="7">
        <v>3.45</v>
      </c>
      <c r="BH193" s="7">
        <v>1430</v>
      </c>
      <c r="BI193" s="7">
        <v>15</v>
      </c>
      <c r="BJ193" s="7" t="s">
        <v>5</v>
      </c>
      <c r="BK193" s="7">
        <v>34</v>
      </c>
      <c r="BL193" s="7">
        <v>1150</v>
      </c>
      <c r="BM193" s="7">
        <v>100</v>
      </c>
      <c r="BN193" s="7">
        <v>1.4</v>
      </c>
      <c r="BO193" s="7" t="s">
        <v>3</v>
      </c>
      <c r="BP193" s="7">
        <v>6</v>
      </c>
      <c r="BQ193" s="7" t="s">
        <v>2</v>
      </c>
      <c r="BR193" s="7">
        <v>14</v>
      </c>
      <c r="BS193" s="7" t="s">
        <v>18</v>
      </c>
      <c r="BT193" s="7" t="s">
        <v>5</v>
      </c>
      <c r="BU193" s="7" t="s">
        <v>2</v>
      </c>
      <c r="BV193" s="7" t="s">
        <v>2</v>
      </c>
      <c r="BW193" s="7">
        <v>56</v>
      </c>
      <c r="BX193" s="7" t="s">
        <v>2</v>
      </c>
      <c r="BY193" s="7">
        <v>650</v>
      </c>
    </row>
    <row r="194" spans="1:77" x14ac:dyDescent="0.25">
      <c r="A194" t="s">
        <v>319</v>
      </c>
      <c r="B194" s="4" t="s">
        <v>93</v>
      </c>
      <c r="C194" s="4" t="s">
        <v>170</v>
      </c>
      <c r="D194" s="6">
        <f t="shared" si="12"/>
        <v>101</v>
      </c>
      <c r="E194" s="6">
        <f t="shared" si="11"/>
        <v>102</v>
      </c>
      <c r="F194" s="6">
        <f t="shared" ref="F194:F225" si="13">E194-D194</f>
        <v>1</v>
      </c>
      <c r="G194" s="4" t="s">
        <v>288</v>
      </c>
      <c r="H194" s="4" t="s">
        <v>240</v>
      </c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>
        <v>2</v>
      </c>
      <c r="AR194" s="7">
        <v>0.61</v>
      </c>
      <c r="AS194" s="7">
        <v>40</v>
      </c>
      <c r="AT194" s="7" t="s">
        <v>2</v>
      </c>
      <c r="AU194" s="7" t="s">
        <v>17</v>
      </c>
      <c r="AV194" s="7" t="s">
        <v>3</v>
      </c>
      <c r="AW194" s="7">
        <v>11.5</v>
      </c>
      <c r="AX194" s="7">
        <v>6</v>
      </c>
      <c r="AY194" s="7">
        <v>17</v>
      </c>
      <c r="AZ194" s="7">
        <v>17</v>
      </c>
      <c r="BA194" s="7">
        <v>37</v>
      </c>
      <c r="BB194" s="7">
        <v>1.87</v>
      </c>
      <c r="BC194" s="7" t="s">
        <v>2</v>
      </c>
      <c r="BD194" s="7" t="s">
        <v>17</v>
      </c>
      <c r="BE194" s="7">
        <v>0.45</v>
      </c>
      <c r="BF194" s="7" t="s">
        <v>2</v>
      </c>
      <c r="BG194" s="7">
        <v>6.05</v>
      </c>
      <c r="BH194" s="7">
        <v>2050</v>
      </c>
      <c r="BI194" s="7">
        <v>8</v>
      </c>
      <c r="BJ194" s="7" t="s">
        <v>5</v>
      </c>
      <c r="BK194" s="7">
        <v>19</v>
      </c>
      <c r="BL194" s="7">
        <v>1340</v>
      </c>
      <c r="BM194" s="7">
        <v>110</v>
      </c>
      <c r="BN194" s="7">
        <v>0.98</v>
      </c>
      <c r="BO194" s="7" t="s">
        <v>3</v>
      </c>
      <c r="BP194" s="7">
        <v>5</v>
      </c>
      <c r="BQ194" s="7" t="s">
        <v>2</v>
      </c>
      <c r="BR194" s="7">
        <v>11</v>
      </c>
      <c r="BS194" s="7" t="s">
        <v>18</v>
      </c>
      <c r="BT194" s="7" t="s">
        <v>5</v>
      </c>
      <c r="BU194" s="7" t="s">
        <v>2</v>
      </c>
      <c r="BV194" s="7" t="s">
        <v>2</v>
      </c>
      <c r="BW194" s="7">
        <v>40</v>
      </c>
      <c r="BX194" s="7" t="s">
        <v>2</v>
      </c>
      <c r="BY194" s="7">
        <v>1090</v>
      </c>
    </row>
    <row r="195" spans="1:77" x14ac:dyDescent="0.25">
      <c r="A195" t="s">
        <v>319</v>
      </c>
      <c r="B195" s="4" t="s">
        <v>93</v>
      </c>
      <c r="C195" s="4" t="s">
        <v>171</v>
      </c>
      <c r="D195" s="6">
        <f t="shared" si="12"/>
        <v>102</v>
      </c>
      <c r="E195" s="6">
        <f t="shared" si="11"/>
        <v>103</v>
      </c>
      <c r="F195" s="6">
        <f t="shared" si="13"/>
        <v>1</v>
      </c>
      <c r="G195" s="4" t="s">
        <v>288</v>
      </c>
      <c r="H195" s="4" t="s">
        <v>240</v>
      </c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>
        <v>2</v>
      </c>
      <c r="AR195" s="7">
        <v>0.56000000000000005</v>
      </c>
      <c r="AS195" s="7">
        <v>30</v>
      </c>
      <c r="AT195" s="7" t="s">
        <v>2</v>
      </c>
      <c r="AU195" s="7" t="s">
        <v>17</v>
      </c>
      <c r="AV195" s="7" t="s">
        <v>3</v>
      </c>
      <c r="AW195" s="7">
        <v>12.75</v>
      </c>
      <c r="AX195" s="7" t="s">
        <v>17</v>
      </c>
      <c r="AY195" s="7">
        <v>21</v>
      </c>
      <c r="AZ195" s="7">
        <v>14</v>
      </c>
      <c r="BA195" s="7">
        <v>41</v>
      </c>
      <c r="BB195" s="7">
        <v>2.0299999999999998</v>
      </c>
      <c r="BC195" s="7" t="s">
        <v>2</v>
      </c>
      <c r="BD195" s="7" t="s">
        <v>17</v>
      </c>
      <c r="BE195" s="7">
        <v>0.42</v>
      </c>
      <c r="BF195" s="7" t="s">
        <v>2</v>
      </c>
      <c r="BG195" s="7">
        <v>6.77</v>
      </c>
      <c r="BH195" s="7">
        <v>2260</v>
      </c>
      <c r="BI195" s="7">
        <v>7</v>
      </c>
      <c r="BJ195" s="7" t="s">
        <v>5</v>
      </c>
      <c r="BK195" s="7">
        <v>19</v>
      </c>
      <c r="BL195" s="7">
        <v>1010</v>
      </c>
      <c r="BM195" s="7">
        <v>60</v>
      </c>
      <c r="BN195" s="7">
        <v>1.1499999999999999</v>
      </c>
      <c r="BO195" s="7" t="s">
        <v>3</v>
      </c>
      <c r="BP195" s="7" t="s">
        <v>17</v>
      </c>
      <c r="BQ195" s="7" t="s">
        <v>2</v>
      </c>
      <c r="BR195" s="7">
        <v>12</v>
      </c>
      <c r="BS195" s="7" t="s">
        <v>18</v>
      </c>
      <c r="BT195" s="7" t="s">
        <v>5</v>
      </c>
      <c r="BU195" s="7" t="s">
        <v>2</v>
      </c>
      <c r="BV195" s="7" t="s">
        <v>2</v>
      </c>
      <c r="BW195" s="7">
        <v>42</v>
      </c>
      <c r="BX195" s="7" t="s">
        <v>2</v>
      </c>
      <c r="BY195" s="7">
        <v>100</v>
      </c>
    </row>
    <row r="196" spans="1:77" x14ac:dyDescent="0.25">
      <c r="A196" t="s">
        <v>319</v>
      </c>
      <c r="B196" s="4" t="s">
        <v>93</v>
      </c>
      <c r="C196" s="4" t="s">
        <v>172</v>
      </c>
      <c r="D196" s="6">
        <f t="shared" si="12"/>
        <v>103</v>
      </c>
      <c r="E196" s="6">
        <f t="shared" si="11"/>
        <v>104</v>
      </c>
      <c r="F196" s="6">
        <f t="shared" si="13"/>
        <v>1</v>
      </c>
      <c r="G196" s="4" t="s">
        <v>288</v>
      </c>
      <c r="H196" s="4" t="s">
        <v>240</v>
      </c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>
        <v>3</v>
      </c>
      <c r="AR196" s="7">
        <v>0.75</v>
      </c>
      <c r="AS196" s="7">
        <v>70</v>
      </c>
      <c r="AT196" s="7" t="s">
        <v>2</v>
      </c>
      <c r="AU196" s="7" t="s">
        <v>17</v>
      </c>
      <c r="AV196" s="7" t="s">
        <v>3</v>
      </c>
      <c r="AW196" s="7">
        <v>10.9</v>
      </c>
      <c r="AX196" s="7" t="s">
        <v>17</v>
      </c>
      <c r="AY196" s="7">
        <v>29</v>
      </c>
      <c r="AZ196" s="7">
        <v>16</v>
      </c>
      <c r="BA196" s="7">
        <v>231</v>
      </c>
      <c r="BB196" s="7">
        <v>2.2400000000000002</v>
      </c>
      <c r="BC196" s="7" t="s">
        <v>2</v>
      </c>
      <c r="BD196" s="7" t="s">
        <v>17</v>
      </c>
      <c r="BE196" s="7">
        <v>0.51</v>
      </c>
      <c r="BF196" s="7" t="s">
        <v>2</v>
      </c>
      <c r="BG196" s="7">
        <v>5.89</v>
      </c>
      <c r="BH196" s="7">
        <v>1800</v>
      </c>
      <c r="BI196" s="7">
        <v>10</v>
      </c>
      <c r="BJ196" s="7" t="s">
        <v>5</v>
      </c>
      <c r="BK196" s="7">
        <v>38</v>
      </c>
      <c r="BL196" s="7">
        <v>780</v>
      </c>
      <c r="BM196" s="7">
        <v>70</v>
      </c>
      <c r="BN196" s="7">
        <v>1.54</v>
      </c>
      <c r="BO196" s="7" t="s">
        <v>3</v>
      </c>
      <c r="BP196" s="7">
        <v>5</v>
      </c>
      <c r="BQ196" s="7" t="s">
        <v>2</v>
      </c>
      <c r="BR196" s="7">
        <v>13</v>
      </c>
      <c r="BS196" s="7" t="s">
        <v>18</v>
      </c>
      <c r="BT196" s="7" t="s">
        <v>5</v>
      </c>
      <c r="BU196" s="7" t="s">
        <v>2</v>
      </c>
      <c r="BV196" s="7" t="s">
        <v>2</v>
      </c>
      <c r="BW196" s="7">
        <v>83</v>
      </c>
      <c r="BX196" s="7" t="s">
        <v>2</v>
      </c>
      <c r="BY196" s="7">
        <v>370</v>
      </c>
    </row>
    <row r="197" spans="1:77" x14ac:dyDescent="0.25">
      <c r="A197" t="s">
        <v>319</v>
      </c>
      <c r="B197" s="4" t="s">
        <v>93</v>
      </c>
      <c r="C197" s="4" t="s">
        <v>173</v>
      </c>
      <c r="D197" s="6">
        <f t="shared" si="12"/>
        <v>104</v>
      </c>
      <c r="E197" s="6">
        <f t="shared" si="11"/>
        <v>105</v>
      </c>
      <c r="F197" s="6">
        <f t="shared" si="13"/>
        <v>1</v>
      </c>
      <c r="G197" s="4" t="s">
        <v>288</v>
      </c>
      <c r="H197" s="4" t="s">
        <v>240</v>
      </c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>
        <v>2</v>
      </c>
      <c r="AR197" s="7">
        <v>0.37</v>
      </c>
      <c r="AS197" s="7">
        <v>40</v>
      </c>
      <c r="AT197" s="7" t="s">
        <v>2</v>
      </c>
      <c r="AU197" s="7" t="s">
        <v>17</v>
      </c>
      <c r="AV197" s="7" t="s">
        <v>3</v>
      </c>
      <c r="AW197" s="7">
        <v>14.55</v>
      </c>
      <c r="AX197" s="7" t="s">
        <v>17</v>
      </c>
      <c r="AY197" s="7">
        <v>19</v>
      </c>
      <c r="AZ197" s="7">
        <v>9</v>
      </c>
      <c r="BA197" s="7">
        <v>287</v>
      </c>
      <c r="BB197" s="7">
        <v>1.59</v>
      </c>
      <c r="BC197" s="7" t="s">
        <v>2</v>
      </c>
      <c r="BD197" s="7" t="s">
        <v>17</v>
      </c>
      <c r="BE197" s="7">
        <v>0.3</v>
      </c>
      <c r="BF197" s="7" t="s">
        <v>2</v>
      </c>
      <c r="BG197" s="7">
        <v>7.82</v>
      </c>
      <c r="BH197" s="7">
        <v>2510</v>
      </c>
      <c r="BI197" s="7">
        <v>11</v>
      </c>
      <c r="BJ197" s="7" t="s">
        <v>5</v>
      </c>
      <c r="BK197" s="7">
        <v>8</v>
      </c>
      <c r="BL197" s="7">
        <v>440</v>
      </c>
      <c r="BM197" s="7">
        <v>30</v>
      </c>
      <c r="BN197" s="7">
        <v>0.54</v>
      </c>
      <c r="BO197" s="7">
        <v>10</v>
      </c>
      <c r="BP197" s="7" t="s">
        <v>17</v>
      </c>
      <c r="BQ197" s="7" t="s">
        <v>2</v>
      </c>
      <c r="BR197" s="7">
        <v>14</v>
      </c>
      <c r="BS197" s="7" t="s">
        <v>18</v>
      </c>
      <c r="BT197" s="7" t="s">
        <v>5</v>
      </c>
      <c r="BU197" s="7" t="s">
        <v>2</v>
      </c>
      <c r="BV197" s="7" t="s">
        <v>2</v>
      </c>
      <c r="BW197" s="7">
        <v>47</v>
      </c>
      <c r="BX197" s="7" t="s">
        <v>2</v>
      </c>
      <c r="BY197" s="7">
        <v>40</v>
      </c>
    </row>
    <row r="198" spans="1:77" x14ac:dyDescent="0.25">
      <c r="A198" t="s">
        <v>319</v>
      </c>
      <c r="B198" s="4" t="s">
        <v>93</v>
      </c>
      <c r="C198" s="4" t="s">
        <v>174</v>
      </c>
      <c r="D198" s="6">
        <f t="shared" si="12"/>
        <v>105</v>
      </c>
      <c r="E198" s="6">
        <f t="shared" si="11"/>
        <v>106</v>
      </c>
      <c r="F198" s="6">
        <f t="shared" si="13"/>
        <v>1</v>
      </c>
      <c r="G198" s="4" t="s">
        <v>288</v>
      </c>
      <c r="H198" s="4" t="s">
        <v>240</v>
      </c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>
        <v>1</v>
      </c>
      <c r="AR198" s="7">
        <v>0.23</v>
      </c>
      <c r="AS198" s="7">
        <v>10</v>
      </c>
      <c r="AT198" s="7">
        <v>60</v>
      </c>
      <c r="AU198" s="7" t="s">
        <v>17</v>
      </c>
      <c r="AV198" s="7" t="s">
        <v>3</v>
      </c>
      <c r="AW198" s="7">
        <v>18.55</v>
      </c>
      <c r="AX198" s="7" t="s">
        <v>17</v>
      </c>
      <c r="AY198" s="7">
        <v>9</v>
      </c>
      <c r="AZ198" s="7">
        <v>7</v>
      </c>
      <c r="BA198" s="7">
        <v>74</v>
      </c>
      <c r="BB198" s="7">
        <v>1.18</v>
      </c>
      <c r="BC198" s="7" t="s">
        <v>2</v>
      </c>
      <c r="BD198" s="7" t="s">
        <v>17</v>
      </c>
      <c r="BE198" s="7">
        <v>0.16</v>
      </c>
      <c r="BF198" s="7" t="s">
        <v>2</v>
      </c>
      <c r="BG198" s="7">
        <v>10.199999999999999</v>
      </c>
      <c r="BH198" s="7">
        <v>3190</v>
      </c>
      <c r="BI198" s="7" t="s">
        <v>17</v>
      </c>
      <c r="BJ198" s="7" t="s">
        <v>5</v>
      </c>
      <c r="BK198" s="7" t="s">
        <v>17</v>
      </c>
      <c r="BL198" s="7">
        <v>440</v>
      </c>
      <c r="BM198" s="7">
        <v>10</v>
      </c>
      <c r="BN198" s="7">
        <v>0.06</v>
      </c>
      <c r="BO198" s="7" t="s">
        <v>3</v>
      </c>
      <c r="BP198" s="7" t="s">
        <v>17</v>
      </c>
      <c r="BQ198" s="7" t="s">
        <v>2</v>
      </c>
      <c r="BR198" s="7">
        <v>15</v>
      </c>
      <c r="BS198" s="7" t="s">
        <v>18</v>
      </c>
      <c r="BT198" s="7" t="s">
        <v>5</v>
      </c>
      <c r="BU198" s="7" t="s">
        <v>2</v>
      </c>
      <c r="BV198" s="7" t="s">
        <v>2</v>
      </c>
      <c r="BW198" s="7">
        <v>16</v>
      </c>
      <c r="BX198" s="7" t="s">
        <v>2</v>
      </c>
      <c r="BY198" s="7" t="s">
        <v>3</v>
      </c>
    </row>
    <row r="199" spans="1:77" x14ac:dyDescent="0.25">
      <c r="A199" t="s">
        <v>319</v>
      </c>
      <c r="B199" s="4" t="s">
        <v>93</v>
      </c>
      <c r="C199" s="4" t="s">
        <v>175</v>
      </c>
      <c r="D199" s="6">
        <f t="shared" si="12"/>
        <v>106</v>
      </c>
      <c r="E199" s="6">
        <f t="shared" si="11"/>
        <v>107</v>
      </c>
      <c r="F199" s="6">
        <f t="shared" si="13"/>
        <v>1</v>
      </c>
      <c r="G199" s="4" t="s">
        <v>288</v>
      </c>
      <c r="H199" s="4" t="s">
        <v>240</v>
      </c>
      <c r="I199" s="7" t="s">
        <v>8</v>
      </c>
      <c r="J199" s="7">
        <v>1.51</v>
      </c>
      <c r="K199" s="7" t="s">
        <v>2</v>
      </c>
      <c r="L199" s="7">
        <v>80</v>
      </c>
      <c r="M199" s="7" t="s">
        <v>3</v>
      </c>
      <c r="N199" s="7" t="s">
        <v>4</v>
      </c>
      <c r="O199" s="7">
        <v>16.350000000000001</v>
      </c>
      <c r="P199" s="7" t="s">
        <v>3</v>
      </c>
      <c r="Q199" s="7">
        <v>10</v>
      </c>
      <c r="R199" s="7">
        <v>10</v>
      </c>
      <c r="S199" s="7">
        <v>90</v>
      </c>
      <c r="T199" s="7">
        <v>1.1399999999999999</v>
      </c>
      <c r="U199" s="7" t="s">
        <v>2</v>
      </c>
      <c r="V199" s="7">
        <v>1.4</v>
      </c>
      <c r="W199" s="7" t="s">
        <v>2</v>
      </c>
      <c r="X199" s="7">
        <v>8.6999999999999993</v>
      </c>
      <c r="Y199" s="7">
        <v>3090</v>
      </c>
      <c r="Z199" s="7" t="s">
        <v>3</v>
      </c>
      <c r="AA199" s="7" t="s">
        <v>5</v>
      </c>
      <c r="AB199" s="7">
        <v>10</v>
      </c>
      <c r="AC199" s="7">
        <v>430</v>
      </c>
      <c r="AD199" s="7">
        <v>20</v>
      </c>
      <c r="AE199" s="7">
        <v>0.09</v>
      </c>
      <c r="AF199" s="7" t="s">
        <v>2</v>
      </c>
      <c r="AG199" s="7" t="s">
        <v>3</v>
      </c>
      <c r="AH199" s="7" t="s">
        <v>6</v>
      </c>
      <c r="AI199" s="7">
        <v>10</v>
      </c>
      <c r="AJ199" s="7" t="s">
        <v>2</v>
      </c>
      <c r="AK199" s="7">
        <v>7.0000000000000007E-2</v>
      </c>
      <c r="AL199" s="7" t="s">
        <v>2</v>
      </c>
      <c r="AM199" s="7" t="s">
        <v>2</v>
      </c>
      <c r="AN199" s="7">
        <v>20</v>
      </c>
      <c r="AO199" s="7" t="s">
        <v>2</v>
      </c>
      <c r="AP199" s="7">
        <v>30</v>
      </c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x14ac:dyDescent="0.25">
      <c r="A200" t="s">
        <v>319</v>
      </c>
      <c r="B200" s="4" t="s">
        <v>93</v>
      </c>
      <c r="C200" s="4" t="s">
        <v>176</v>
      </c>
      <c r="D200" s="6">
        <f t="shared" si="12"/>
        <v>107</v>
      </c>
      <c r="E200" s="6">
        <f t="shared" si="11"/>
        <v>108</v>
      </c>
      <c r="F200" s="6">
        <f t="shared" si="13"/>
        <v>1</v>
      </c>
      <c r="G200" s="4" t="s">
        <v>288</v>
      </c>
      <c r="H200" s="4" t="s">
        <v>240</v>
      </c>
      <c r="I200" s="7" t="s">
        <v>8</v>
      </c>
      <c r="J200" s="7">
        <v>1.98</v>
      </c>
      <c r="K200" s="7" t="s">
        <v>2</v>
      </c>
      <c r="L200" s="7">
        <v>130</v>
      </c>
      <c r="M200" s="7" t="s">
        <v>3</v>
      </c>
      <c r="N200" s="7" t="s">
        <v>4</v>
      </c>
      <c r="O200" s="7">
        <v>13.35</v>
      </c>
      <c r="P200" s="7" t="s">
        <v>3</v>
      </c>
      <c r="Q200" s="7">
        <v>20</v>
      </c>
      <c r="R200" s="7">
        <v>30</v>
      </c>
      <c r="S200" s="7">
        <v>160</v>
      </c>
      <c r="T200" s="7">
        <v>1.35</v>
      </c>
      <c r="U200" s="7" t="s">
        <v>2</v>
      </c>
      <c r="V200" s="7">
        <v>1.8</v>
      </c>
      <c r="W200" s="7" t="s">
        <v>2</v>
      </c>
      <c r="X200" s="7">
        <v>7.23</v>
      </c>
      <c r="Y200" s="7">
        <v>2780</v>
      </c>
      <c r="Z200" s="7" t="s">
        <v>3</v>
      </c>
      <c r="AA200" s="7" t="s">
        <v>5</v>
      </c>
      <c r="AB200" s="7">
        <v>20</v>
      </c>
      <c r="AC200" s="7">
        <v>410</v>
      </c>
      <c r="AD200" s="7">
        <v>20</v>
      </c>
      <c r="AE200" s="7">
        <v>0.18</v>
      </c>
      <c r="AF200" s="7" t="s">
        <v>2</v>
      </c>
      <c r="AG200" s="7" t="s">
        <v>3</v>
      </c>
      <c r="AH200" s="7" t="s">
        <v>6</v>
      </c>
      <c r="AI200" s="7">
        <v>10</v>
      </c>
      <c r="AJ200" s="7" t="s">
        <v>2</v>
      </c>
      <c r="AK200" s="7">
        <v>0.09</v>
      </c>
      <c r="AL200" s="7" t="s">
        <v>2</v>
      </c>
      <c r="AM200" s="7" t="s">
        <v>2</v>
      </c>
      <c r="AN200" s="7">
        <v>50</v>
      </c>
      <c r="AO200" s="7" t="s">
        <v>2</v>
      </c>
      <c r="AP200" s="7">
        <v>20</v>
      </c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x14ac:dyDescent="0.25">
      <c r="A201" t="s">
        <v>319</v>
      </c>
      <c r="B201" s="4" t="s">
        <v>93</v>
      </c>
      <c r="C201" s="4" t="s">
        <v>177</v>
      </c>
      <c r="D201" s="6">
        <f t="shared" si="12"/>
        <v>108</v>
      </c>
      <c r="E201" s="6">
        <f t="shared" si="11"/>
        <v>109</v>
      </c>
      <c r="F201" s="6">
        <f t="shared" si="13"/>
        <v>1</v>
      </c>
      <c r="G201" s="4" t="s">
        <v>288</v>
      </c>
      <c r="H201" s="4" t="s">
        <v>240</v>
      </c>
      <c r="I201" s="7">
        <v>1</v>
      </c>
      <c r="J201" s="7">
        <v>3.65</v>
      </c>
      <c r="K201" s="7" t="s">
        <v>2</v>
      </c>
      <c r="L201" s="7">
        <v>560</v>
      </c>
      <c r="M201" s="7" t="s">
        <v>3</v>
      </c>
      <c r="N201" s="7" t="s">
        <v>4</v>
      </c>
      <c r="O201" s="7">
        <v>9.3699999999999992</v>
      </c>
      <c r="P201" s="7" t="s">
        <v>3</v>
      </c>
      <c r="Q201" s="7">
        <v>40</v>
      </c>
      <c r="R201" s="7">
        <v>30</v>
      </c>
      <c r="S201" s="7">
        <v>1320</v>
      </c>
      <c r="T201" s="7">
        <v>2.23</v>
      </c>
      <c r="U201" s="7" t="s">
        <v>2</v>
      </c>
      <c r="V201" s="7">
        <v>2.8</v>
      </c>
      <c r="W201" s="7" t="s">
        <v>2</v>
      </c>
      <c r="X201" s="7">
        <v>5.16</v>
      </c>
      <c r="Y201" s="7">
        <v>2440</v>
      </c>
      <c r="Z201" s="7">
        <v>10</v>
      </c>
      <c r="AA201" s="7">
        <v>0.05</v>
      </c>
      <c r="AB201" s="7">
        <v>30</v>
      </c>
      <c r="AC201" s="7">
        <v>440</v>
      </c>
      <c r="AD201" s="7">
        <v>90</v>
      </c>
      <c r="AE201" s="7">
        <v>0.61</v>
      </c>
      <c r="AF201" s="7" t="s">
        <v>2</v>
      </c>
      <c r="AG201" s="7">
        <v>10</v>
      </c>
      <c r="AH201" s="7" t="s">
        <v>6</v>
      </c>
      <c r="AI201" s="7">
        <v>20</v>
      </c>
      <c r="AJ201" s="7" t="s">
        <v>2</v>
      </c>
      <c r="AK201" s="7">
        <v>0.16</v>
      </c>
      <c r="AL201" s="7" t="s">
        <v>2</v>
      </c>
      <c r="AM201" s="7" t="s">
        <v>2</v>
      </c>
      <c r="AN201" s="7">
        <v>120</v>
      </c>
      <c r="AO201" s="7" t="s">
        <v>2</v>
      </c>
      <c r="AP201" s="7">
        <v>50</v>
      </c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x14ac:dyDescent="0.25">
      <c r="A202" t="s">
        <v>319</v>
      </c>
      <c r="B202" s="4" t="s">
        <v>93</v>
      </c>
      <c r="C202" s="4" t="s">
        <v>178</v>
      </c>
      <c r="D202" s="6">
        <f t="shared" si="12"/>
        <v>109</v>
      </c>
      <c r="E202" s="6">
        <f t="shared" si="11"/>
        <v>110</v>
      </c>
      <c r="F202" s="6">
        <f t="shared" si="13"/>
        <v>1</v>
      </c>
      <c r="G202" s="4" t="s">
        <v>288</v>
      </c>
      <c r="H202" s="4" t="s">
        <v>240</v>
      </c>
      <c r="I202" s="7" t="s">
        <v>8</v>
      </c>
      <c r="J202" s="7">
        <v>2.4500000000000002</v>
      </c>
      <c r="K202" s="7" t="s">
        <v>2</v>
      </c>
      <c r="L202" s="7">
        <v>820</v>
      </c>
      <c r="M202" s="7" t="s">
        <v>3</v>
      </c>
      <c r="N202" s="7" t="s">
        <v>4</v>
      </c>
      <c r="O202" s="7">
        <v>12.5</v>
      </c>
      <c r="P202" s="7" t="s">
        <v>3</v>
      </c>
      <c r="Q202" s="7">
        <v>20</v>
      </c>
      <c r="R202" s="7">
        <v>20</v>
      </c>
      <c r="S202" s="7">
        <v>130</v>
      </c>
      <c r="T202" s="7">
        <v>2.0699999999999998</v>
      </c>
      <c r="U202" s="7" t="s">
        <v>2</v>
      </c>
      <c r="V202" s="7">
        <v>1.5</v>
      </c>
      <c r="W202" s="7" t="s">
        <v>2</v>
      </c>
      <c r="X202" s="7">
        <v>6.52</v>
      </c>
      <c r="Y202" s="7">
        <v>3470</v>
      </c>
      <c r="Z202" s="7" t="s">
        <v>3</v>
      </c>
      <c r="AA202" s="7">
        <v>0.05</v>
      </c>
      <c r="AB202" s="7">
        <v>20</v>
      </c>
      <c r="AC202" s="7">
        <v>340</v>
      </c>
      <c r="AD202" s="7">
        <v>20</v>
      </c>
      <c r="AE202" s="7">
        <v>0.36</v>
      </c>
      <c r="AF202" s="7" t="s">
        <v>2</v>
      </c>
      <c r="AG202" s="7" t="s">
        <v>3</v>
      </c>
      <c r="AH202" s="7" t="s">
        <v>6</v>
      </c>
      <c r="AI202" s="7">
        <v>30</v>
      </c>
      <c r="AJ202" s="7" t="s">
        <v>2</v>
      </c>
      <c r="AK202" s="7">
        <v>0.11</v>
      </c>
      <c r="AL202" s="7" t="s">
        <v>2</v>
      </c>
      <c r="AM202" s="7" t="s">
        <v>2</v>
      </c>
      <c r="AN202" s="7">
        <v>40</v>
      </c>
      <c r="AO202" s="7" t="s">
        <v>2</v>
      </c>
      <c r="AP202" s="7">
        <v>20</v>
      </c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x14ac:dyDescent="0.25">
      <c r="A203" t="s">
        <v>319</v>
      </c>
      <c r="B203" s="4" t="s">
        <v>93</v>
      </c>
      <c r="C203" s="4" t="s">
        <v>179</v>
      </c>
      <c r="D203" s="6">
        <f t="shared" si="12"/>
        <v>110</v>
      </c>
      <c r="E203" s="6">
        <f t="shared" si="11"/>
        <v>111</v>
      </c>
      <c r="F203" s="6">
        <f t="shared" si="13"/>
        <v>1</v>
      </c>
      <c r="G203" s="4" t="s">
        <v>288</v>
      </c>
      <c r="H203" s="4" t="s">
        <v>240</v>
      </c>
      <c r="I203" s="7" t="s">
        <v>8</v>
      </c>
      <c r="J203" s="7">
        <v>2.5299999999999998</v>
      </c>
      <c r="K203" s="7" t="s">
        <v>2</v>
      </c>
      <c r="L203" s="7">
        <v>2930</v>
      </c>
      <c r="M203" s="7" t="s">
        <v>3</v>
      </c>
      <c r="N203" s="7" t="s">
        <v>4</v>
      </c>
      <c r="O203" s="7">
        <v>12.1</v>
      </c>
      <c r="P203" s="7" t="s">
        <v>3</v>
      </c>
      <c r="Q203" s="7">
        <v>10</v>
      </c>
      <c r="R203" s="7">
        <v>10</v>
      </c>
      <c r="S203" s="7">
        <v>160</v>
      </c>
      <c r="T203" s="7">
        <v>2.04</v>
      </c>
      <c r="U203" s="7" t="s">
        <v>2</v>
      </c>
      <c r="V203" s="7">
        <v>2.1</v>
      </c>
      <c r="W203" s="7" t="s">
        <v>2</v>
      </c>
      <c r="X203" s="7">
        <v>6.33</v>
      </c>
      <c r="Y203" s="7">
        <v>3790</v>
      </c>
      <c r="Z203" s="7" t="s">
        <v>3</v>
      </c>
      <c r="AA203" s="7">
        <v>0.06</v>
      </c>
      <c r="AB203" s="7">
        <v>10</v>
      </c>
      <c r="AC203" s="7">
        <v>380</v>
      </c>
      <c r="AD203" s="7">
        <v>20</v>
      </c>
      <c r="AE203" s="7">
        <v>0.42</v>
      </c>
      <c r="AF203" s="7" t="s">
        <v>2</v>
      </c>
      <c r="AG203" s="7" t="s">
        <v>3</v>
      </c>
      <c r="AH203" s="7" t="s">
        <v>6</v>
      </c>
      <c r="AI203" s="7">
        <v>60</v>
      </c>
      <c r="AJ203" s="7" t="s">
        <v>2</v>
      </c>
      <c r="AK203" s="7">
        <v>0.1</v>
      </c>
      <c r="AL203" s="7" t="s">
        <v>2</v>
      </c>
      <c r="AM203" s="7" t="s">
        <v>2</v>
      </c>
      <c r="AN203" s="7">
        <v>30</v>
      </c>
      <c r="AO203" s="7" t="s">
        <v>2</v>
      </c>
      <c r="AP203" s="7" t="s">
        <v>4</v>
      </c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x14ac:dyDescent="0.25">
      <c r="A204" t="s">
        <v>319</v>
      </c>
      <c r="B204" s="4" t="s">
        <v>93</v>
      </c>
      <c r="C204" s="4" t="s">
        <v>180</v>
      </c>
      <c r="D204" s="6">
        <f t="shared" si="12"/>
        <v>111</v>
      </c>
      <c r="E204" s="6">
        <f t="shared" si="11"/>
        <v>112</v>
      </c>
      <c r="F204" s="6">
        <f t="shared" si="13"/>
        <v>1</v>
      </c>
      <c r="G204" s="4" t="s">
        <v>288</v>
      </c>
      <c r="H204" s="4" t="s">
        <v>240</v>
      </c>
      <c r="I204" s="7" t="s">
        <v>8</v>
      </c>
      <c r="J204" s="7">
        <v>2.41</v>
      </c>
      <c r="K204" s="7" t="s">
        <v>2</v>
      </c>
      <c r="L204" s="7">
        <v>3540</v>
      </c>
      <c r="M204" s="7" t="s">
        <v>3</v>
      </c>
      <c r="N204" s="7" t="s">
        <v>4</v>
      </c>
      <c r="O204" s="7">
        <v>11.65</v>
      </c>
      <c r="P204" s="7" t="s">
        <v>3</v>
      </c>
      <c r="Q204" s="7">
        <v>10</v>
      </c>
      <c r="R204" s="7">
        <v>10</v>
      </c>
      <c r="S204" s="7">
        <v>170</v>
      </c>
      <c r="T204" s="7">
        <v>2.42</v>
      </c>
      <c r="U204" s="7" t="s">
        <v>2</v>
      </c>
      <c r="V204" s="7">
        <v>1.7</v>
      </c>
      <c r="W204" s="7" t="s">
        <v>2</v>
      </c>
      <c r="X204" s="7">
        <v>6.16</v>
      </c>
      <c r="Y204" s="7">
        <v>5210</v>
      </c>
      <c r="Z204" s="7" t="s">
        <v>3</v>
      </c>
      <c r="AA204" s="7">
        <v>0.06</v>
      </c>
      <c r="AB204" s="7">
        <v>20</v>
      </c>
      <c r="AC204" s="7">
        <v>320</v>
      </c>
      <c r="AD204" s="7">
        <v>20</v>
      </c>
      <c r="AE204" s="7">
        <v>0.42</v>
      </c>
      <c r="AF204" s="7" t="s">
        <v>2</v>
      </c>
      <c r="AG204" s="7" t="s">
        <v>3</v>
      </c>
      <c r="AH204" s="7" t="s">
        <v>6</v>
      </c>
      <c r="AI204" s="7">
        <v>50</v>
      </c>
      <c r="AJ204" s="7" t="s">
        <v>2</v>
      </c>
      <c r="AK204" s="7">
        <v>0.1</v>
      </c>
      <c r="AL204" s="7" t="s">
        <v>2</v>
      </c>
      <c r="AM204" s="7" t="s">
        <v>2</v>
      </c>
      <c r="AN204" s="7">
        <v>50</v>
      </c>
      <c r="AO204" s="7" t="s">
        <v>2</v>
      </c>
      <c r="AP204" s="7">
        <v>20</v>
      </c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x14ac:dyDescent="0.25">
      <c r="A205" t="s">
        <v>319</v>
      </c>
      <c r="B205" s="4" t="s">
        <v>93</v>
      </c>
      <c r="C205" s="4" t="s">
        <v>181</v>
      </c>
      <c r="D205" s="6">
        <v>112</v>
      </c>
      <c r="E205" s="6">
        <v>113</v>
      </c>
      <c r="F205" s="6">
        <f t="shared" si="13"/>
        <v>1</v>
      </c>
      <c r="G205" s="4" t="s">
        <v>288</v>
      </c>
      <c r="H205" s="4" t="s">
        <v>240</v>
      </c>
      <c r="I205" s="7" t="s">
        <v>8</v>
      </c>
      <c r="J205" s="7">
        <v>2.31</v>
      </c>
      <c r="K205" s="7" t="s">
        <v>2</v>
      </c>
      <c r="L205" s="7">
        <v>5320</v>
      </c>
      <c r="M205" s="7" t="s">
        <v>3</v>
      </c>
      <c r="N205" s="7" t="s">
        <v>4</v>
      </c>
      <c r="O205" s="7">
        <v>10.3</v>
      </c>
      <c r="P205" s="7" t="s">
        <v>3</v>
      </c>
      <c r="Q205" s="7">
        <v>10</v>
      </c>
      <c r="R205" s="7">
        <v>10</v>
      </c>
      <c r="S205" s="7">
        <v>50</v>
      </c>
      <c r="T205" s="7">
        <v>2.9</v>
      </c>
      <c r="U205" s="7" t="s">
        <v>2</v>
      </c>
      <c r="V205" s="7">
        <v>1.9</v>
      </c>
      <c r="W205" s="7" t="s">
        <v>2</v>
      </c>
      <c r="X205" s="7">
        <v>5.56</v>
      </c>
      <c r="Y205" s="7">
        <v>3410</v>
      </c>
      <c r="Z205" s="7" t="s">
        <v>3</v>
      </c>
      <c r="AA205" s="7">
        <v>7.0000000000000007E-2</v>
      </c>
      <c r="AB205" s="7">
        <v>10</v>
      </c>
      <c r="AC205" s="7">
        <v>320</v>
      </c>
      <c r="AD205" s="7" t="s">
        <v>4</v>
      </c>
      <c r="AE205" s="7">
        <v>0.77</v>
      </c>
      <c r="AF205" s="7" t="s">
        <v>2</v>
      </c>
      <c r="AG205" s="7" t="s">
        <v>3</v>
      </c>
      <c r="AH205" s="7" t="s">
        <v>6</v>
      </c>
      <c r="AI205" s="7">
        <v>130</v>
      </c>
      <c r="AJ205" s="7" t="s">
        <v>2</v>
      </c>
      <c r="AK205" s="7">
        <v>0.1</v>
      </c>
      <c r="AL205" s="7" t="s">
        <v>2</v>
      </c>
      <c r="AM205" s="7" t="s">
        <v>2</v>
      </c>
      <c r="AN205" s="7">
        <v>40</v>
      </c>
      <c r="AO205" s="7" t="s">
        <v>2</v>
      </c>
      <c r="AP205" s="7">
        <v>20</v>
      </c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</row>
    <row r="206" spans="1:77" x14ac:dyDescent="0.25">
      <c r="A206" t="s">
        <v>319</v>
      </c>
      <c r="B206" s="4" t="s">
        <v>93</v>
      </c>
      <c r="C206" s="4" t="s">
        <v>182</v>
      </c>
      <c r="D206" s="6">
        <f t="shared" ref="D206:D212" si="14">E205</f>
        <v>113</v>
      </c>
      <c r="E206" s="6">
        <f t="shared" ref="E206:E212" si="15">D206+1</f>
        <v>114</v>
      </c>
      <c r="F206" s="6">
        <f t="shared" si="13"/>
        <v>1</v>
      </c>
      <c r="G206" s="4" t="s">
        <v>288</v>
      </c>
      <c r="H206" s="4" t="s">
        <v>240</v>
      </c>
      <c r="I206" s="7" t="s">
        <v>8</v>
      </c>
      <c r="J206" s="7">
        <v>2.1800000000000002</v>
      </c>
      <c r="K206" s="7" t="s">
        <v>2</v>
      </c>
      <c r="L206" s="7">
        <v>1940</v>
      </c>
      <c r="M206" s="7" t="s">
        <v>3</v>
      </c>
      <c r="N206" s="7" t="s">
        <v>4</v>
      </c>
      <c r="O206" s="7">
        <v>10.3</v>
      </c>
      <c r="P206" s="7" t="s">
        <v>3</v>
      </c>
      <c r="Q206" s="7">
        <v>10</v>
      </c>
      <c r="R206" s="7">
        <v>10</v>
      </c>
      <c r="S206" s="7">
        <v>30</v>
      </c>
      <c r="T206" s="7">
        <v>2.94</v>
      </c>
      <c r="U206" s="7" t="s">
        <v>2</v>
      </c>
      <c r="V206" s="7">
        <v>1.7</v>
      </c>
      <c r="W206" s="7" t="s">
        <v>2</v>
      </c>
      <c r="X206" s="7">
        <v>5.54</v>
      </c>
      <c r="Y206" s="7">
        <v>3440</v>
      </c>
      <c r="Z206" s="7" t="s">
        <v>3</v>
      </c>
      <c r="AA206" s="7">
        <v>0.05</v>
      </c>
      <c r="AB206" s="7">
        <v>20</v>
      </c>
      <c r="AC206" s="7">
        <v>290</v>
      </c>
      <c r="AD206" s="7" t="s">
        <v>4</v>
      </c>
      <c r="AE206" s="7">
        <v>0.88</v>
      </c>
      <c r="AF206" s="7" t="s">
        <v>2</v>
      </c>
      <c r="AG206" s="7" t="s">
        <v>3</v>
      </c>
      <c r="AH206" s="7" t="s">
        <v>6</v>
      </c>
      <c r="AI206" s="7">
        <v>40</v>
      </c>
      <c r="AJ206" s="7" t="s">
        <v>2</v>
      </c>
      <c r="AK206" s="7">
        <v>0.09</v>
      </c>
      <c r="AL206" s="7" t="s">
        <v>2</v>
      </c>
      <c r="AM206" s="7" t="s">
        <v>2</v>
      </c>
      <c r="AN206" s="7">
        <v>20</v>
      </c>
      <c r="AO206" s="7" t="s">
        <v>2</v>
      </c>
      <c r="AP206" s="7">
        <v>20</v>
      </c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x14ac:dyDescent="0.25">
      <c r="A207" t="s">
        <v>319</v>
      </c>
      <c r="B207" s="4" t="s">
        <v>93</v>
      </c>
      <c r="C207" s="4" t="s">
        <v>183</v>
      </c>
      <c r="D207" s="6">
        <f t="shared" si="14"/>
        <v>114</v>
      </c>
      <c r="E207" s="6">
        <f t="shared" si="15"/>
        <v>115</v>
      </c>
      <c r="F207" s="6">
        <f t="shared" si="13"/>
        <v>1</v>
      </c>
      <c r="G207" s="4" t="s">
        <v>288</v>
      </c>
      <c r="H207" s="4" t="s">
        <v>240</v>
      </c>
      <c r="I207" s="7" t="s">
        <v>8</v>
      </c>
      <c r="J207" s="7">
        <v>3.46</v>
      </c>
      <c r="K207" s="7" t="s">
        <v>2</v>
      </c>
      <c r="L207" s="7">
        <v>1280</v>
      </c>
      <c r="M207" s="7" t="s">
        <v>3</v>
      </c>
      <c r="N207" s="7" t="s">
        <v>4</v>
      </c>
      <c r="O207" s="7">
        <v>10.45</v>
      </c>
      <c r="P207" s="7" t="s">
        <v>3</v>
      </c>
      <c r="Q207" s="7">
        <v>10</v>
      </c>
      <c r="R207" s="7">
        <v>20</v>
      </c>
      <c r="S207" s="7">
        <v>30</v>
      </c>
      <c r="T207" s="7">
        <v>2.63</v>
      </c>
      <c r="U207" s="7" t="s">
        <v>2</v>
      </c>
      <c r="V207" s="7">
        <v>1.8</v>
      </c>
      <c r="W207" s="7" t="s">
        <v>2</v>
      </c>
      <c r="X207" s="7">
        <v>5.99</v>
      </c>
      <c r="Y207" s="7">
        <v>5080</v>
      </c>
      <c r="Z207" s="7" t="s">
        <v>3</v>
      </c>
      <c r="AA207" s="7">
        <v>0.05</v>
      </c>
      <c r="AB207" s="7">
        <v>10</v>
      </c>
      <c r="AC207" s="7">
        <v>350</v>
      </c>
      <c r="AD207" s="7" t="s">
        <v>4</v>
      </c>
      <c r="AE207" s="7" t="s">
        <v>5</v>
      </c>
      <c r="AF207" s="7" t="s">
        <v>2</v>
      </c>
      <c r="AG207" s="7">
        <v>10</v>
      </c>
      <c r="AH207" s="7" t="s">
        <v>6</v>
      </c>
      <c r="AI207" s="7">
        <v>40</v>
      </c>
      <c r="AJ207" s="7" t="s">
        <v>2</v>
      </c>
      <c r="AK207" s="7">
        <v>0.14000000000000001</v>
      </c>
      <c r="AL207" s="7" t="s">
        <v>2</v>
      </c>
      <c r="AM207" s="7" t="s">
        <v>2</v>
      </c>
      <c r="AN207" s="7">
        <v>30</v>
      </c>
      <c r="AO207" s="7" t="s">
        <v>2</v>
      </c>
      <c r="AP207" s="7">
        <v>20</v>
      </c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x14ac:dyDescent="0.25">
      <c r="A208" t="s">
        <v>319</v>
      </c>
      <c r="B208" s="4" t="s">
        <v>93</v>
      </c>
      <c r="C208" s="4" t="s">
        <v>184</v>
      </c>
      <c r="D208" s="6">
        <f t="shared" si="14"/>
        <v>115</v>
      </c>
      <c r="E208" s="6">
        <f t="shared" si="15"/>
        <v>116</v>
      </c>
      <c r="F208" s="6">
        <f t="shared" si="13"/>
        <v>1</v>
      </c>
      <c r="G208" s="4" t="s">
        <v>288</v>
      </c>
      <c r="H208" s="4" t="s">
        <v>240</v>
      </c>
      <c r="I208" s="7" t="s">
        <v>8</v>
      </c>
      <c r="J208" s="7">
        <v>3.85</v>
      </c>
      <c r="K208" s="7" t="s">
        <v>2</v>
      </c>
      <c r="L208" s="7">
        <v>1300</v>
      </c>
      <c r="M208" s="7" t="s">
        <v>3</v>
      </c>
      <c r="N208" s="7" t="s">
        <v>4</v>
      </c>
      <c r="O208" s="7">
        <v>8.8800000000000008</v>
      </c>
      <c r="P208" s="7" t="s">
        <v>3</v>
      </c>
      <c r="Q208" s="7">
        <v>10</v>
      </c>
      <c r="R208" s="7">
        <v>20</v>
      </c>
      <c r="S208" s="7">
        <v>20</v>
      </c>
      <c r="T208" s="7">
        <v>2.2200000000000002</v>
      </c>
      <c r="U208" s="7" t="s">
        <v>2</v>
      </c>
      <c r="V208" s="7">
        <v>1.7</v>
      </c>
      <c r="W208" s="7" t="s">
        <v>2</v>
      </c>
      <c r="X208" s="7">
        <v>5.22</v>
      </c>
      <c r="Y208" s="7">
        <v>4450</v>
      </c>
      <c r="Z208" s="7" t="s">
        <v>3</v>
      </c>
      <c r="AA208" s="7">
        <v>0.05</v>
      </c>
      <c r="AB208" s="7">
        <v>20</v>
      </c>
      <c r="AC208" s="7">
        <v>390</v>
      </c>
      <c r="AD208" s="7" t="s">
        <v>4</v>
      </c>
      <c r="AE208" s="7">
        <v>7.0000000000000007E-2</v>
      </c>
      <c r="AF208" s="7" t="s">
        <v>2</v>
      </c>
      <c r="AG208" s="7">
        <v>10</v>
      </c>
      <c r="AH208" s="7" t="s">
        <v>6</v>
      </c>
      <c r="AI208" s="7">
        <v>40</v>
      </c>
      <c r="AJ208" s="7" t="s">
        <v>2</v>
      </c>
      <c r="AK208" s="7">
        <v>0.15</v>
      </c>
      <c r="AL208" s="7" t="s">
        <v>2</v>
      </c>
      <c r="AM208" s="7" t="s">
        <v>2</v>
      </c>
      <c r="AN208" s="7">
        <v>40</v>
      </c>
      <c r="AO208" s="7" t="s">
        <v>2</v>
      </c>
      <c r="AP208" s="7">
        <v>20</v>
      </c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</row>
    <row r="209" spans="1:77" x14ac:dyDescent="0.25">
      <c r="A209" t="s">
        <v>319</v>
      </c>
      <c r="B209" s="4" t="s">
        <v>93</v>
      </c>
      <c r="C209" s="4" t="s">
        <v>185</v>
      </c>
      <c r="D209" s="6">
        <f t="shared" si="14"/>
        <v>116</v>
      </c>
      <c r="E209" s="6">
        <f t="shared" si="15"/>
        <v>117</v>
      </c>
      <c r="F209" s="6">
        <f t="shared" si="13"/>
        <v>1</v>
      </c>
      <c r="G209" s="4" t="s">
        <v>288</v>
      </c>
      <c r="H209" s="4" t="s">
        <v>240</v>
      </c>
      <c r="I209" s="7" t="s">
        <v>8</v>
      </c>
      <c r="J209" s="7">
        <v>3.08</v>
      </c>
      <c r="K209" s="7" t="s">
        <v>2</v>
      </c>
      <c r="L209" s="7">
        <v>3180</v>
      </c>
      <c r="M209" s="7" t="s">
        <v>3</v>
      </c>
      <c r="N209" s="7" t="s">
        <v>4</v>
      </c>
      <c r="O209" s="7">
        <v>11.25</v>
      </c>
      <c r="P209" s="7" t="s">
        <v>3</v>
      </c>
      <c r="Q209" s="7">
        <v>10</v>
      </c>
      <c r="R209" s="7">
        <v>30</v>
      </c>
      <c r="S209" s="7" t="s">
        <v>3</v>
      </c>
      <c r="T209" s="7">
        <v>2.17</v>
      </c>
      <c r="U209" s="7" t="s">
        <v>2</v>
      </c>
      <c r="V209" s="7">
        <v>1.3</v>
      </c>
      <c r="W209" s="7" t="s">
        <v>2</v>
      </c>
      <c r="X209" s="7">
        <v>6.38</v>
      </c>
      <c r="Y209" s="7">
        <v>3110</v>
      </c>
      <c r="Z209" s="7" t="s">
        <v>3</v>
      </c>
      <c r="AA209" s="7">
        <v>0.06</v>
      </c>
      <c r="AB209" s="7">
        <v>20</v>
      </c>
      <c r="AC209" s="7">
        <v>360</v>
      </c>
      <c r="AD209" s="7" t="s">
        <v>4</v>
      </c>
      <c r="AE209" s="7">
        <v>0.1</v>
      </c>
      <c r="AF209" s="7" t="s">
        <v>2</v>
      </c>
      <c r="AG209" s="7">
        <v>10</v>
      </c>
      <c r="AH209" s="7" t="s">
        <v>6</v>
      </c>
      <c r="AI209" s="7">
        <v>60</v>
      </c>
      <c r="AJ209" s="7" t="s">
        <v>2</v>
      </c>
      <c r="AK209" s="7">
        <v>0.14000000000000001</v>
      </c>
      <c r="AL209" s="7" t="s">
        <v>2</v>
      </c>
      <c r="AM209" s="7" t="s">
        <v>2</v>
      </c>
      <c r="AN209" s="7">
        <v>40</v>
      </c>
      <c r="AO209" s="7" t="s">
        <v>2</v>
      </c>
      <c r="AP209" s="7">
        <v>20</v>
      </c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x14ac:dyDescent="0.25">
      <c r="A210" t="s">
        <v>319</v>
      </c>
      <c r="B210" s="4" t="s">
        <v>93</v>
      </c>
      <c r="C210" s="4" t="s">
        <v>186</v>
      </c>
      <c r="D210" s="6">
        <f t="shared" si="14"/>
        <v>117</v>
      </c>
      <c r="E210" s="6">
        <f t="shared" si="15"/>
        <v>118</v>
      </c>
      <c r="F210" s="6">
        <f t="shared" si="13"/>
        <v>1</v>
      </c>
      <c r="G210" s="4" t="s">
        <v>288</v>
      </c>
      <c r="H210" s="4" t="s">
        <v>240</v>
      </c>
      <c r="I210" s="7" t="s">
        <v>8</v>
      </c>
      <c r="J210" s="7">
        <v>4.79</v>
      </c>
      <c r="K210" s="7" t="s">
        <v>2</v>
      </c>
      <c r="L210" s="7">
        <v>3180</v>
      </c>
      <c r="M210" s="7" t="s">
        <v>3</v>
      </c>
      <c r="N210" s="7" t="s">
        <v>4</v>
      </c>
      <c r="O210" s="7">
        <v>7.62</v>
      </c>
      <c r="P210" s="7" t="s">
        <v>3</v>
      </c>
      <c r="Q210" s="7">
        <v>10</v>
      </c>
      <c r="R210" s="7">
        <v>40</v>
      </c>
      <c r="S210" s="7">
        <v>10</v>
      </c>
      <c r="T210" s="7">
        <v>3.31</v>
      </c>
      <c r="U210" s="7" t="s">
        <v>2</v>
      </c>
      <c r="V210" s="7">
        <v>3</v>
      </c>
      <c r="W210" s="7" t="s">
        <v>2</v>
      </c>
      <c r="X210" s="7">
        <v>4.7300000000000004</v>
      </c>
      <c r="Y210" s="7">
        <v>1620</v>
      </c>
      <c r="Z210" s="7" t="s">
        <v>3</v>
      </c>
      <c r="AA210" s="7">
        <v>0.08</v>
      </c>
      <c r="AB210" s="7">
        <v>10</v>
      </c>
      <c r="AC210" s="7">
        <v>570</v>
      </c>
      <c r="AD210" s="7" t="s">
        <v>4</v>
      </c>
      <c r="AE210" s="7">
        <v>0.1</v>
      </c>
      <c r="AF210" s="7" t="s">
        <v>2</v>
      </c>
      <c r="AG210" s="7">
        <v>10</v>
      </c>
      <c r="AH210" s="7" t="s">
        <v>6</v>
      </c>
      <c r="AI210" s="7">
        <v>70</v>
      </c>
      <c r="AJ210" s="7" t="s">
        <v>2</v>
      </c>
      <c r="AK210" s="7">
        <v>0.2</v>
      </c>
      <c r="AL210" s="7" t="s">
        <v>2</v>
      </c>
      <c r="AM210" s="7" t="s">
        <v>2</v>
      </c>
      <c r="AN210" s="7">
        <v>60</v>
      </c>
      <c r="AO210" s="7" t="s">
        <v>2</v>
      </c>
      <c r="AP210" s="7">
        <v>20</v>
      </c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x14ac:dyDescent="0.25">
      <c r="A211" t="s">
        <v>319</v>
      </c>
      <c r="B211" s="4" t="s">
        <v>93</v>
      </c>
      <c r="C211" s="4" t="s">
        <v>187</v>
      </c>
      <c r="D211" s="6">
        <f t="shared" si="14"/>
        <v>118</v>
      </c>
      <c r="E211" s="6">
        <f t="shared" si="15"/>
        <v>119</v>
      </c>
      <c r="F211" s="6">
        <f t="shared" si="13"/>
        <v>1</v>
      </c>
      <c r="G211" s="4" t="s">
        <v>288</v>
      </c>
      <c r="H211" s="4" t="s">
        <v>240</v>
      </c>
      <c r="I211" s="7" t="s">
        <v>8</v>
      </c>
      <c r="J211" s="7">
        <v>4.93</v>
      </c>
      <c r="K211" s="7" t="s">
        <v>2</v>
      </c>
      <c r="L211" s="7">
        <v>2450</v>
      </c>
      <c r="M211" s="7" t="s">
        <v>3</v>
      </c>
      <c r="N211" s="7" t="s">
        <v>4</v>
      </c>
      <c r="O211" s="7">
        <v>6.6</v>
      </c>
      <c r="P211" s="7" t="s">
        <v>3</v>
      </c>
      <c r="Q211" s="7">
        <v>10</v>
      </c>
      <c r="R211" s="7">
        <v>40</v>
      </c>
      <c r="S211" s="7">
        <v>10</v>
      </c>
      <c r="T211" s="7">
        <v>3.33</v>
      </c>
      <c r="U211" s="7" t="s">
        <v>2</v>
      </c>
      <c r="V211" s="7">
        <v>2.5</v>
      </c>
      <c r="W211" s="7" t="s">
        <v>2</v>
      </c>
      <c r="X211" s="7">
        <v>4.29</v>
      </c>
      <c r="Y211" s="7">
        <v>1040</v>
      </c>
      <c r="Z211" s="7" t="s">
        <v>3</v>
      </c>
      <c r="AA211" s="7">
        <v>0.06</v>
      </c>
      <c r="AB211" s="7">
        <v>10</v>
      </c>
      <c r="AC211" s="7">
        <v>520</v>
      </c>
      <c r="AD211" s="7" t="s">
        <v>4</v>
      </c>
      <c r="AE211" s="7">
        <v>0.06</v>
      </c>
      <c r="AF211" s="7" t="s">
        <v>2</v>
      </c>
      <c r="AG211" s="7">
        <v>10</v>
      </c>
      <c r="AH211" s="7" t="s">
        <v>6</v>
      </c>
      <c r="AI211" s="7">
        <v>60</v>
      </c>
      <c r="AJ211" s="7" t="s">
        <v>2</v>
      </c>
      <c r="AK211" s="7">
        <v>0.21</v>
      </c>
      <c r="AL211" s="7" t="s">
        <v>2</v>
      </c>
      <c r="AM211" s="7" t="s">
        <v>2</v>
      </c>
      <c r="AN211" s="7">
        <v>70</v>
      </c>
      <c r="AO211" s="7" t="s">
        <v>2</v>
      </c>
      <c r="AP211" s="7">
        <v>20</v>
      </c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</row>
    <row r="212" spans="1:77" x14ac:dyDescent="0.25">
      <c r="A212" t="s">
        <v>319</v>
      </c>
      <c r="B212" s="4" t="s">
        <v>93</v>
      </c>
      <c r="C212" s="4" t="s">
        <v>188</v>
      </c>
      <c r="D212" s="6">
        <f t="shared" si="14"/>
        <v>119</v>
      </c>
      <c r="E212" s="6">
        <f t="shared" si="15"/>
        <v>120</v>
      </c>
      <c r="F212" s="6">
        <f t="shared" si="13"/>
        <v>1</v>
      </c>
      <c r="G212" s="4" t="s">
        <v>288</v>
      </c>
      <c r="H212" s="4" t="s">
        <v>240</v>
      </c>
      <c r="I212" s="7" t="s">
        <v>8</v>
      </c>
      <c r="J212" s="7">
        <v>3.61</v>
      </c>
      <c r="K212" s="7" t="s">
        <v>2</v>
      </c>
      <c r="L212" s="7">
        <v>5220</v>
      </c>
      <c r="M212" s="7" t="s">
        <v>3</v>
      </c>
      <c r="N212" s="7" t="s">
        <v>4</v>
      </c>
      <c r="O212" s="7">
        <v>9.5399999999999991</v>
      </c>
      <c r="P212" s="7" t="s">
        <v>3</v>
      </c>
      <c r="Q212" s="7">
        <v>10</v>
      </c>
      <c r="R212" s="7">
        <v>20</v>
      </c>
      <c r="S212" s="7" t="s">
        <v>3</v>
      </c>
      <c r="T212" s="7">
        <v>2.39</v>
      </c>
      <c r="U212" s="7" t="s">
        <v>2</v>
      </c>
      <c r="V212" s="7">
        <v>2.2999999999999998</v>
      </c>
      <c r="W212" s="7" t="s">
        <v>2</v>
      </c>
      <c r="X212" s="7">
        <v>5.68</v>
      </c>
      <c r="Y212" s="7">
        <v>1440</v>
      </c>
      <c r="Z212" s="7" t="s">
        <v>3</v>
      </c>
      <c r="AA212" s="7">
        <v>0.06</v>
      </c>
      <c r="AB212" s="7">
        <v>10</v>
      </c>
      <c r="AC212" s="7">
        <v>360</v>
      </c>
      <c r="AD212" s="7" t="s">
        <v>4</v>
      </c>
      <c r="AE212" s="7">
        <v>0.13</v>
      </c>
      <c r="AF212" s="7" t="s">
        <v>2</v>
      </c>
      <c r="AG212" s="7">
        <v>10</v>
      </c>
      <c r="AH212" s="7" t="s">
        <v>6</v>
      </c>
      <c r="AI212" s="7">
        <v>90</v>
      </c>
      <c r="AJ212" s="7" t="s">
        <v>2</v>
      </c>
      <c r="AK212" s="7">
        <v>0.16</v>
      </c>
      <c r="AL212" s="7" t="s">
        <v>2</v>
      </c>
      <c r="AM212" s="7" t="s">
        <v>2</v>
      </c>
      <c r="AN212" s="7">
        <v>50</v>
      </c>
      <c r="AO212" s="7" t="s">
        <v>2</v>
      </c>
      <c r="AP212" s="7">
        <v>20</v>
      </c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x14ac:dyDescent="0.25">
      <c r="A213" t="s">
        <v>319</v>
      </c>
      <c r="B213" s="4" t="s">
        <v>93</v>
      </c>
      <c r="C213" s="4" t="s">
        <v>189</v>
      </c>
      <c r="D213" s="6">
        <v>125</v>
      </c>
      <c r="E213" s="6">
        <v>126</v>
      </c>
      <c r="F213" s="6">
        <f t="shared" si="13"/>
        <v>1</v>
      </c>
      <c r="G213" s="4" t="s">
        <v>288</v>
      </c>
      <c r="H213" s="4" t="s">
        <v>240</v>
      </c>
      <c r="I213" s="7" t="s">
        <v>8</v>
      </c>
      <c r="J213" s="7">
        <v>6.19</v>
      </c>
      <c r="K213" s="7" t="s">
        <v>2</v>
      </c>
      <c r="L213" s="7">
        <v>880</v>
      </c>
      <c r="M213" s="7" t="s">
        <v>3</v>
      </c>
      <c r="N213" s="7" t="s">
        <v>4</v>
      </c>
      <c r="O213" s="7">
        <v>3.59</v>
      </c>
      <c r="P213" s="7" t="s">
        <v>3</v>
      </c>
      <c r="Q213" s="7">
        <v>20</v>
      </c>
      <c r="R213" s="7">
        <v>40</v>
      </c>
      <c r="S213" s="7">
        <v>10</v>
      </c>
      <c r="T213" s="7">
        <v>4.9000000000000004</v>
      </c>
      <c r="U213" s="7" t="s">
        <v>2</v>
      </c>
      <c r="V213" s="7">
        <v>3.7</v>
      </c>
      <c r="W213" s="7" t="s">
        <v>2</v>
      </c>
      <c r="X213" s="7">
        <v>3.78</v>
      </c>
      <c r="Y213" s="7">
        <v>760</v>
      </c>
      <c r="Z213" s="7" t="s">
        <v>3</v>
      </c>
      <c r="AA213" s="7">
        <v>0.05</v>
      </c>
      <c r="AB213" s="7">
        <v>30</v>
      </c>
      <c r="AC213" s="7">
        <v>650</v>
      </c>
      <c r="AD213" s="7" t="s">
        <v>4</v>
      </c>
      <c r="AE213" s="7" t="s">
        <v>5</v>
      </c>
      <c r="AF213" s="7" t="s">
        <v>2</v>
      </c>
      <c r="AG213" s="7">
        <v>10</v>
      </c>
      <c r="AH213" s="7" t="s">
        <v>6</v>
      </c>
      <c r="AI213" s="7">
        <v>40</v>
      </c>
      <c r="AJ213" s="7" t="s">
        <v>2</v>
      </c>
      <c r="AK213" s="7">
        <v>0.26</v>
      </c>
      <c r="AL213" s="7" t="s">
        <v>2</v>
      </c>
      <c r="AM213" s="7" t="s">
        <v>2</v>
      </c>
      <c r="AN213" s="7">
        <v>80</v>
      </c>
      <c r="AO213" s="7" t="s">
        <v>2</v>
      </c>
      <c r="AP213" s="7">
        <v>40</v>
      </c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x14ac:dyDescent="0.25">
      <c r="A214" t="s">
        <v>319</v>
      </c>
      <c r="B214" s="4" t="s">
        <v>93</v>
      </c>
      <c r="C214" s="4" t="s">
        <v>190</v>
      </c>
      <c r="D214" s="6">
        <v>129</v>
      </c>
      <c r="E214" s="6">
        <v>130</v>
      </c>
      <c r="F214" s="6">
        <f t="shared" si="13"/>
        <v>1</v>
      </c>
      <c r="G214" s="4" t="s">
        <v>288</v>
      </c>
      <c r="H214" s="4" t="s">
        <v>240</v>
      </c>
      <c r="I214" s="7" t="s">
        <v>8</v>
      </c>
      <c r="J214" s="7">
        <v>5.76</v>
      </c>
      <c r="K214" s="7" t="s">
        <v>2</v>
      </c>
      <c r="L214" s="7">
        <v>1950</v>
      </c>
      <c r="M214" s="7" t="s">
        <v>3</v>
      </c>
      <c r="N214" s="7" t="s">
        <v>4</v>
      </c>
      <c r="O214" s="7">
        <v>4.76</v>
      </c>
      <c r="P214" s="7" t="s">
        <v>3</v>
      </c>
      <c r="Q214" s="7">
        <v>10</v>
      </c>
      <c r="R214" s="7">
        <v>40</v>
      </c>
      <c r="S214" s="7">
        <v>10</v>
      </c>
      <c r="T214" s="7">
        <v>4.75</v>
      </c>
      <c r="U214" s="7" t="s">
        <v>2</v>
      </c>
      <c r="V214" s="7">
        <v>3</v>
      </c>
      <c r="W214" s="7" t="s">
        <v>2</v>
      </c>
      <c r="X214" s="7">
        <v>4.6100000000000003</v>
      </c>
      <c r="Y214" s="7">
        <v>1550</v>
      </c>
      <c r="Z214" s="7" t="s">
        <v>3</v>
      </c>
      <c r="AA214" s="7">
        <v>0.05</v>
      </c>
      <c r="AB214" s="7">
        <v>30</v>
      </c>
      <c r="AC214" s="7">
        <v>580</v>
      </c>
      <c r="AD214" s="7" t="s">
        <v>4</v>
      </c>
      <c r="AE214" s="7">
        <v>0.1</v>
      </c>
      <c r="AF214" s="7" t="s">
        <v>2</v>
      </c>
      <c r="AG214" s="7">
        <v>10</v>
      </c>
      <c r="AH214" s="7" t="s">
        <v>6</v>
      </c>
      <c r="AI214" s="7">
        <v>40</v>
      </c>
      <c r="AJ214" s="7" t="s">
        <v>2</v>
      </c>
      <c r="AK214" s="7">
        <v>0.25</v>
      </c>
      <c r="AL214" s="7" t="s">
        <v>2</v>
      </c>
      <c r="AM214" s="7" t="s">
        <v>2</v>
      </c>
      <c r="AN214" s="7">
        <v>70</v>
      </c>
      <c r="AO214" s="7" t="s">
        <v>2</v>
      </c>
      <c r="AP214" s="7">
        <v>40</v>
      </c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</row>
    <row r="215" spans="1:77" x14ac:dyDescent="0.25">
      <c r="A215" t="s">
        <v>319</v>
      </c>
      <c r="B215" s="4" t="s">
        <v>93</v>
      </c>
      <c r="C215" s="4" t="s">
        <v>191</v>
      </c>
      <c r="D215" s="6">
        <v>133</v>
      </c>
      <c r="E215" s="6">
        <v>134</v>
      </c>
      <c r="F215" s="6">
        <f t="shared" si="13"/>
        <v>1</v>
      </c>
      <c r="G215" s="4" t="s">
        <v>288</v>
      </c>
      <c r="H215" s="4" t="s">
        <v>240</v>
      </c>
      <c r="I215" s="7" t="s">
        <v>8</v>
      </c>
      <c r="J215" s="7">
        <v>7.11</v>
      </c>
      <c r="K215" s="7" t="s">
        <v>2</v>
      </c>
      <c r="L215" s="7">
        <v>190</v>
      </c>
      <c r="M215" s="7" t="s">
        <v>3</v>
      </c>
      <c r="N215" s="7" t="s">
        <v>4</v>
      </c>
      <c r="O215" s="7">
        <v>1.31</v>
      </c>
      <c r="P215" s="7" t="s">
        <v>3</v>
      </c>
      <c r="Q215" s="7">
        <v>20</v>
      </c>
      <c r="R215" s="7">
        <v>60</v>
      </c>
      <c r="S215" s="7">
        <v>10</v>
      </c>
      <c r="T215" s="7">
        <v>6.21</v>
      </c>
      <c r="U215" s="7" t="s">
        <v>2</v>
      </c>
      <c r="V215" s="7">
        <v>3</v>
      </c>
      <c r="W215" s="7" t="s">
        <v>2</v>
      </c>
      <c r="X215" s="7">
        <v>4.34</v>
      </c>
      <c r="Y215" s="7">
        <v>480</v>
      </c>
      <c r="Z215" s="7" t="s">
        <v>3</v>
      </c>
      <c r="AA215" s="7">
        <v>0.05</v>
      </c>
      <c r="AB215" s="7">
        <v>30</v>
      </c>
      <c r="AC215" s="7">
        <v>760</v>
      </c>
      <c r="AD215" s="7" t="s">
        <v>4</v>
      </c>
      <c r="AE215" s="7" t="s">
        <v>5</v>
      </c>
      <c r="AF215" s="7" t="s">
        <v>2</v>
      </c>
      <c r="AG215" s="7">
        <v>10</v>
      </c>
      <c r="AH215" s="7" t="s">
        <v>6</v>
      </c>
      <c r="AI215" s="7">
        <v>30</v>
      </c>
      <c r="AJ215" s="7" t="s">
        <v>2</v>
      </c>
      <c r="AK215" s="7">
        <v>0.31</v>
      </c>
      <c r="AL215" s="7" t="s">
        <v>2</v>
      </c>
      <c r="AM215" s="7" t="s">
        <v>2</v>
      </c>
      <c r="AN215" s="7">
        <v>90</v>
      </c>
      <c r="AO215" s="7" t="s">
        <v>2</v>
      </c>
      <c r="AP215" s="7">
        <v>40</v>
      </c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x14ac:dyDescent="0.25">
      <c r="A216" t="s">
        <v>319</v>
      </c>
      <c r="B216" s="4" t="s">
        <v>93</v>
      </c>
      <c r="C216" s="4" t="s">
        <v>192</v>
      </c>
      <c r="D216" s="6">
        <v>139</v>
      </c>
      <c r="E216" s="6">
        <v>140</v>
      </c>
      <c r="F216" s="6">
        <f t="shared" si="13"/>
        <v>1</v>
      </c>
      <c r="G216" s="4" t="s">
        <v>288</v>
      </c>
      <c r="H216" s="4" t="s">
        <v>240</v>
      </c>
      <c r="I216" s="7" t="s">
        <v>8</v>
      </c>
      <c r="J216" s="7">
        <v>7.06</v>
      </c>
      <c r="K216" s="7" t="s">
        <v>2</v>
      </c>
      <c r="L216" s="7">
        <v>540</v>
      </c>
      <c r="M216" s="7" t="s">
        <v>3</v>
      </c>
      <c r="N216" s="7" t="s">
        <v>4</v>
      </c>
      <c r="O216" s="7">
        <v>0.31</v>
      </c>
      <c r="P216" s="7" t="s">
        <v>3</v>
      </c>
      <c r="Q216" s="7">
        <v>20</v>
      </c>
      <c r="R216" s="7">
        <v>60</v>
      </c>
      <c r="S216" s="7">
        <v>10</v>
      </c>
      <c r="T216" s="7">
        <v>5.85</v>
      </c>
      <c r="U216" s="7" t="s">
        <v>2</v>
      </c>
      <c r="V216" s="7">
        <v>4.0999999999999996</v>
      </c>
      <c r="W216" s="7" t="s">
        <v>2</v>
      </c>
      <c r="X216" s="7">
        <v>4.42</v>
      </c>
      <c r="Y216" s="7">
        <v>140</v>
      </c>
      <c r="Z216" s="7" t="s">
        <v>3</v>
      </c>
      <c r="AA216" s="7">
        <v>0.06</v>
      </c>
      <c r="AB216" s="7">
        <v>30</v>
      </c>
      <c r="AC216" s="7">
        <v>750</v>
      </c>
      <c r="AD216" s="7" t="s">
        <v>4</v>
      </c>
      <c r="AE216" s="7" t="s">
        <v>5</v>
      </c>
      <c r="AF216" s="7" t="s">
        <v>2</v>
      </c>
      <c r="AG216" s="7">
        <v>10</v>
      </c>
      <c r="AH216" s="7" t="s">
        <v>6</v>
      </c>
      <c r="AI216" s="7">
        <v>50</v>
      </c>
      <c r="AJ216" s="7" t="s">
        <v>2</v>
      </c>
      <c r="AK216" s="7">
        <v>0.31</v>
      </c>
      <c r="AL216" s="7" t="s">
        <v>2</v>
      </c>
      <c r="AM216" s="7" t="s">
        <v>2</v>
      </c>
      <c r="AN216" s="7">
        <v>90</v>
      </c>
      <c r="AO216" s="7" t="s">
        <v>2</v>
      </c>
      <c r="AP216" s="7">
        <v>30</v>
      </c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x14ac:dyDescent="0.25">
      <c r="A217" t="s">
        <v>319</v>
      </c>
      <c r="B217" s="4" t="s">
        <v>93</v>
      </c>
      <c r="C217" s="4" t="s">
        <v>193</v>
      </c>
      <c r="D217" s="6">
        <f>E216</f>
        <v>140</v>
      </c>
      <c r="E217" s="6">
        <f>D217+1</f>
        <v>141</v>
      </c>
      <c r="F217" s="6">
        <f t="shared" si="13"/>
        <v>1</v>
      </c>
      <c r="G217" s="4" t="s">
        <v>288</v>
      </c>
      <c r="H217" s="4" t="s">
        <v>240</v>
      </c>
      <c r="I217" s="7" t="s">
        <v>8</v>
      </c>
      <c r="J217" s="7">
        <v>6.77</v>
      </c>
      <c r="K217" s="7" t="s">
        <v>2</v>
      </c>
      <c r="L217" s="7">
        <v>1590</v>
      </c>
      <c r="M217" s="7" t="s">
        <v>3</v>
      </c>
      <c r="N217" s="7" t="s">
        <v>4</v>
      </c>
      <c r="O217" s="7">
        <v>0.4</v>
      </c>
      <c r="P217" s="7" t="s">
        <v>3</v>
      </c>
      <c r="Q217" s="7">
        <v>20</v>
      </c>
      <c r="R217" s="7">
        <v>60</v>
      </c>
      <c r="S217" s="7">
        <v>70</v>
      </c>
      <c r="T217" s="7">
        <v>5.46</v>
      </c>
      <c r="U217" s="7" t="s">
        <v>2</v>
      </c>
      <c r="V217" s="7">
        <v>4.0999999999999996</v>
      </c>
      <c r="W217" s="7" t="s">
        <v>2</v>
      </c>
      <c r="X217" s="7">
        <v>4.88</v>
      </c>
      <c r="Y217" s="7">
        <v>270</v>
      </c>
      <c r="Z217" s="7" t="s">
        <v>3</v>
      </c>
      <c r="AA217" s="7">
        <v>7.0000000000000007E-2</v>
      </c>
      <c r="AB217" s="7">
        <v>40</v>
      </c>
      <c r="AC217" s="7">
        <v>760</v>
      </c>
      <c r="AD217" s="7" t="s">
        <v>4</v>
      </c>
      <c r="AE217" s="7">
        <v>0.12</v>
      </c>
      <c r="AF217" s="7" t="s">
        <v>2</v>
      </c>
      <c r="AG217" s="7">
        <v>10</v>
      </c>
      <c r="AH217" s="7" t="s">
        <v>6</v>
      </c>
      <c r="AI217" s="7">
        <v>150</v>
      </c>
      <c r="AJ217" s="7" t="s">
        <v>2</v>
      </c>
      <c r="AK217" s="7">
        <v>0.31</v>
      </c>
      <c r="AL217" s="7" t="s">
        <v>2</v>
      </c>
      <c r="AM217" s="7" t="s">
        <v>2</v>
      </c>
      <c r="AN217" s="7">
        <v>80</v>
      </c>
      <c r="AO217" s="7" t="s">
        <v>2</v>
      </c>
      <c r="AP217" s="7">
        <v>30</v>
      </c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x14ac:dyDescent="0.25">
      <c r="A218" t="s">
        <v>319</v>
      </c>
      <c r="B218" s="4" t="s">
        <v>93</v>
      </c>
      <c r="C218" s="4" t="s">
        <v>194</v>
      </c>
      <c r="D218" s="6">
        <v>141</v>
      </c>
      <c r="E218" s="6">
        <v>142</v>
      </c>
      <c r="F218" s="6">
        <f t="shared" si="13"/>
        <v>1</v>
      </c>
      <c r="G218" s="4" t="s">
        <v>288</v>
      </c>
      <c r="H218" s="4" t="s">
        <v>240</v>
      </c>
      <c r="I218" s="7" t="s">
        <v>8</v>
      </c>
      <c r="J218" s="7">
        <v>6.76</v>
      </c>
      <c r="K218" s="7" t="s">
        <v>2</v>
      </c>
      <c r="L218" s="7">
        <v>1550</v>
      </c>
      <c r="M218" s="7" t="s">
        <v>3</v>
      </c>
      <c r="N218" s="7" t="s">
        <v>4</v>
      </c>
      <c r="O218" s="7">
        <v>1.42</v>
      </c>
      <c r="P218" s="7" t="s">
        <v>3</v>
      </c>
      <c r="Q218" s="7">
        <v>20</v>
      </c>
      <c r="R218" s="7">
        <v>50</v>
      </c>
      <c r="S218" s="7">
        <v>90</v>
      </c>
      <c r="T218" s="7">
        <v>6.2</v>
      </c>
      <c r="U218" s="7" t="s">
        <v>2</v>
      </c>
      <c r="V218" s="7">
        <v>5.0999999999999996</v>
      </c>
      <c r="W218" s="7" t="s">
        <v>2</v>
      </c>
      <c r="X218" s="7">
        <v>4.78</v>
      </c>
      <c r="Y218" s="7">
        <v>1080</v>
      </c>
      <c r="Z218" s="7" t="s">
        <v>3</v>
      </c>
      <c r="AA218" s="7">
        <v>0.09</v>
      </c>
      <c r="AB218" s="7">
        <v>30</v>
      </c>
      <c r="AC218" s="7">
        <v>1270</v>
      </c>
      <c r="AD218" s="7" t="s">
        <v>4</v>
      </c>
      <c r="AE218" s="7">
        <v>0.08</v>
      </c>
      <c r="AF218" s="7" t="s">
        <v>2</v>
      </c>
      <c r="AG218" s="7">
        <v>20</v>
      </c>
      <c r="AH218" s="7" t="s">
        <v>6</v>
      </c>
      <c r="AI218" s="7">
        <v>150</v>
      </c>
      <c r="AJ218" s="7" t="s">
        <v>2</v>
      </c>
      <c r="AK218" s="7">
        <v>0.71</v>
      </c>
      <c r="AL218" s="7" t="s">
        <v>2</v>
      </c>
      <c r="AM218" s="7" t="s">
        <v>2</v>
      </c>
      <c r="AN218" s="7">
        <v>160</v>
      </c>
      <c r="AO218" s="7" t="s">
        <v>2</v>
      </c>
      <c r="AP218" s="7">
        <v>30</v>
      </c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x14ac:dyDescent="0.25">
      <c r="A219" t="s">
        <v>319</v>
      </c>
      <c r="B219" s="4" t="s">
        <v>93</v>
      </c>
      <c r="C219" s="4" t="s">
        <v>195</v>
      </c>
      <c r="D219" s="6">
        <v>148</v>
      </c>
      <c r="E219" s="6">
        <v>149</v>
      </c>
      <c r="F219" s="6">
        <f t="shared" si="13"/>
        <v>1</v>
      </c>
      <c r="G219" s="4" t="s">
        <v>288</v>
      </c>
      <c r="H219" s="4" t="s">
        <v>240</v>
      </c>
      <c r="I219" s="7" t="s">
        <v>8</v>
      </c>
      <c r="J219" s="7">
        <v>6.43</v>
      </c>
      <c r="K219" s="7" t="s">
        <v>2</v>
      </c>
      <c r="L219" s="7">
        <v>890</v>
      </c>
      <c r="M219" s="7" t="s">
        <v>3</v>
      </c>
      <c r="N219" s="7" t="s">
        <v>4</v>
      </c>
      <c r="O219" s="7">
        <v>1.02</v>
      </c>
      <c r="P219" s="7" t="s">
        <v>3</v>
      </c>
      <c r="Q219" s="7">
        <v>40</v>
      </c>
      <c r="R219" s="7">
        <v>30</v>
      </c>
      <c r="S219" s="7">
        <v>40</v>
      </c>
      <c r="T219" s="7">
        <v>10.050000000000001</v>
      </c>
      <c r="U219" s="7" t="s">
        <v>2</v>
      </c>
      <c r="V219" s="7">
        <v>2.1</v>
      </c>
      <c r="W219" s="7" t="s">
        <v>2</v>
      </c>
      <c r="X219" s="7">
        <v>4.62</v>
      </c>
      <c r="Y219" s="7">
        <v>1130</v>
      </c>
      <c r="Z219" s="7" t="s">
        <v>3</v>
      </c>
      <c r="AA219" s="7">
        <v>0.82</v>
      </c>
      <c r="AB219" s="7">
        <v>20</v>
      </c>
      <c r="AC219" s="7">
        <v>1920</v>
      </c>
      <c r="AD219" s="7" t="s">
        <v>4</v>
      </c>
      <c r="AE219" s="7">
        <v>0.16</v>
      </c>
      <c r="AF219" s="7" t="s">
        <v>2</v>
      </c>
      <c r="AG219" s="7">
        <v>30</v>
      </c>
      <c r="AH219" s="7" t="s">
        <v>6</v>
      </c>
      <c r="AI219" s="7">
        <v>60</v>
      </c>
      <c r="AJ219" s="7" t="s">
        <v>2</v>
      </c>
      <c r="AK219" s="7">
        <v>1.28</v>
      </c>
      <c r="AL219" s="7" t="s">
        <v>2</v>
      </c>
      <c r="AM219" s="7" t="s">
        <v>2</v>
      </c>
      <c r="AN219" s="7">
        <v>270</v>
      </c>
      <c r="AO219" s="7" t="s">
        <v>2</v>
      </c>
      <c r="AP219" s="7">
        <v>70</v>
      </c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x14ac:dyDescent="0.25">
      <c r="A220" t="s">
        <v>319</v>
      </c>
      <c r="B220" s="4" t="s">
        <v>93</v>
      </c>
      <c r="C220" s="4" t="s">
        <v>196</v>
      </c>
      <c r="D220" s="6">
        <v>152</v>
      </c>
      <c r="E220" s="6">
        <v>153</v>
      </c>
      <c r="F220" s="6">
        <f t="shared" si="13"/>
        <v>1</v>
      </c>
      <c r="G220" s="4" t="s">
        <v>288</v>
      </c>
      <c r="H220" s="4" t="s">
        <v>240</v>
      </c>
      <c r="I220" s="7" t="s">
        <v>8</v>
      </c>
      <c r="J220" s="7">
        <v>6.22</v>
      </c>
      <c r="K220" s="7" t="s">
        <v>2</v>
      </c>
      <c r="L220" s="7">
        <v>880</v>
      </c>
      <c r="M220" s="7" t="s">
        <v>3</v>
      </c>
      <c r="N220" s="7" t="s">
        <v>4</v>
      </c>
      <c r="O220" s="7">
        <v>0.31</v>
      </c>
      <c r="P220" s="7" t="s">
        <v>3</v>
      </c>
      <c r="Q220" s="7">
        <v>50</v>
      </c>
      <c r="R220" s="7">
        <v>50</v>
      </c>
      <c r="S220" s="7">
        <v>620</v>
      </c>
      <c r="T220" s="7">
        <v>7.19</v>
      </c>
      <c r="U220" s="7" t="s">
        <v>2</v>
      </c>
      <c r="V220" s="7">
        <v>3.3</v>
      </c>
      <c r="W220" s="7">
        <v>50</v>
      </c>
      <c r="X220" s="7">
        <v>6.88</v>
      </c>
      <c r="Y220" s="7">
        <v>820</v>
      </c>
      <c r="Z220" s="7" t="s">
        <v>3</v>
      </c>
      <c r="AA220" s="7">
        <v>0.26</v>
      </c>
      <c r="AB220" s="7">
        <v>30</v>
      </c>
      <c r="AC220" s="7">
        <v>760</v>
      </c>
      <c r="AD220" s="7">
        <v>160</v>
      </c>
      <c r="AE220" s="7">
        <v>0.24</v>
      </c>
      <c r="AF220" s="7" t="s">
        <v>2</v>
      </c>
      <c r="AG220" s="7">
        <v>10</v>
      </c>
      <c r="AH220" s="7" t="s">
        <v>6</v>
      </c>
      <c r="AI220" s="7">
        <v>40</v>
      </c>
      <c r="AJ220" s="7" t="s">
        <v>2</v>
      </c>
      <c r="AK220" s="7">
        <v>0.26</v>
      </c>
      <c r="AL220" s="7" t="s">
        <v>2</v>
      </c>
      <c r="AM220" s="7" t="s">
        <v>2</v>
      </c>
      <c r="AN220" s="7">
        <v>90</v>
      </c>
      <c r="AO220" s="7" t="s">
        <v>2</v>
      </c>
      <c r="AP220" s="7">
        <v>160</v>
      </c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x14ac:dyDescent="0.25">
      <c r="A221" t="s">
        <v>319</v>
      </c>
      <c r="B221" s="4" t="s">
        <v>93</v>
      </c>
      <c r="C221" s="4" t="s">
        <v>197</v>
      </c>
      <c r="D221" s="6">
        <v>158.5</v>
      </c>
      <c r="E221" s="6">
        <f>D221+1</f>
        <v>159.5</v>
      </c>
      <c r="F221" s="6">
        <f t="shared" si="13"/>
        <v>1</v>
      </c>
      <c r="G221" s="4" t="s">
        <v>288</v>
      </c>
      <c r="H221" s="4" t="s">
        <v>240</v>
      </c>
      <c r="I221" s="7" t="s">
        <v>8</v>
      </c>
      <c r="J221" s="7">
        <v>6.14</v>
      </c>
      <c r="K221" s="7" t="s">
        <v>2</v>
      </c>
      <c r="L221" s="7">
        <v>1620</v>
      </c>
      <c r="M221" s="7" t="s">
        <v>3</v>
      </c>
      <c r="N221" s="7" t="s">
        <v>4</v>
      </c>
      <c r="O221" s="7">
        <v>0.95</v>
      </c>
      <c r="P221" s="7" t="s">
        <v>3</v>
      </c>
      <c r="Q221" s="7">
        <v>40</v>
      </c>
      <c r="R221" s="7">
        <v>10</v>
      </c>
      <c r="S221" s="7">
        <v>10</v>
      </c>
      <c r="T221" s="7">
        <v>9.4600000000000009</v>
      </c>
      <c r="U221" s="7" t="s">
        <v>2</v>
      </c>
      <c r="V221" s="7">
        <v>3.7</v>
      </c>
      <c r="W221" s="7" t="s">
        <v>2</v>
      </c>
      <c r="X221" s="7">
        <v>3.91</v>
      </c>
      <c r="Y221" s="7">
        <v>1040</v>
      </c>
      <c r="Z221" s="7" t="s">
        <v>3</v>
      </c>
      <c r="AA221" s="7">
        <v>0.15</v>
      </c>
      <c r="AB221" s="7">
        <v>10</v>
      </c>
      <c r="AC221" s="7">
        <v>1840</v>
      </c>
      <c r="AD221" s="7" t="s">
        <v>4</v>
      </c>
      <c r="AE221" s="7">
        <v>0.12</v>
      </c>
      <c r="AF221" s="7" t="s">
        <v>2</v>
      </c>
      <c r="AG221" s="7">
        <v>30</v>
      </c>
      <c r="AH221" s="7" t="s">
        <v>6</v>
      </c>
      <c r="AI221" s="7">
        <v>50</v>
      </c>
      <c r="AJ221" s="7" t="s">
        <v>2</v>
      </c>
      <c r="AK221" s="7">
        <v>1.18</v>
      </c>
      <c r="AL221" s="7" t="s">
        <v>2</v>
      </c>
      <c r="AM221" s="7" t="s">
        <v>2</v>
      </c>
      <c r="AN221" s="7">
        <v>290</v>
      </c>
      <c r="AO221" s="7" t="s">
        <v>2</v>
      </c>
      <c r="AP221" s="7">
        <v>80</v>
      </c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x14ac:dyDescent="0.25">
      <c r="A222" t="s">
        <v>319</v>
      </c>
      <c r="B222" s="4" t="s">
        <v>93</v>
      </c>
      <c r="C222" s="4" t="s">
        <v>198</v>
      </c>
      <c r="D222" s="6">
        <v>163.5</v>
      </c>
      <c r="E222" s="6">
        <f>D222+1</f>
        <v>164.5</v>
      </c>
      <c r="F222" s="6">
        <f t="shared" si="13"/>
        <v>1</v>
      </c>
      <c r="G222" s="4" t="s">
        <v>288</v>
      </c>
      <c r="H222" s="4" t="s">
        <v>240</v>
      </c>
      <c r="I222" s="7" t="s">
        <v>8</v>
      </c>
      <c r="J222" s="7">
        <v>5.73</v>
      </c>
      <c r="K222" s="7" t="s">
        <v>2</v>
      </c>
      <c r="L222" s="7">
        <v>1140</v>
      </c>
      <c r="M222" s="7" t="s">
        <v>3</v>
      </c>
      <c r="N222" s="7" t="s">
        <v>4</v>
      </c>
      <c r="O222" s="7">
        <v>1.64</v>
      </c>
      <c r="P222" s="7" t="s">
        <v>3</v>
      </c>
      <c r="Q222" s="7">
        <v>40</v>
      </c>
      <c r="R222" s="7" t="s">
        <v>3</v>
      </c>
      <c r="S222" s="7">
        <v>60</v>
      </c>
      <c r="T222" s="7">
        <v>10.050000000000001</v>
      </c>
      <c r="U222" s="7" t="s">
        <v>2</v>
      </c>
      <c r="V222" s="7">
        <v>2.2000000000000002</v>
      </c>
      <c r="W222" s="7" t="s">
        <v>2</v>
      </c>
      <c r="X222" s="7">
        <v>3.44</v>
      </c>
      <c r="Y222" s="7">
        <v>1530</v>
      </c>
      <c r="Z222" s="7" t="s">
        <v>3</v>
      </c>
      <c r="AA222" s="7">
        <v>1</v>
      </c>
      <c r="AB222" s="7" t="s">
        <v>3</v>
      </c>
      <c r="AC222" s="7">
        <v>1890</v>
      </c>
      <c r="AD222" s="7" t="s">
        <v>4</v>
      </c>
      <c r="AE222" s="7">
        <v>0.15</v>
      </c>
      <c r="AF222" s="7" t="s">
        <v>2</v>
      </c>
      <c r="AG222" s="7">
        <v>20</v>
      </c>
      <c r="AH222" s="7" t="s">
        <v>6</v>
      </c>
      <c r="AI222" s="7">
        <v>60</v>
      </c>
      <c r="AJ222" s="7" t="s">
        <v>2</v>
      </c>
      <c r="AK222" s="7">
        <v>1.1000000000000001</v>
      </c>
      <c r="AL222" s="7" t="s">
        <v>2</v>
      </c>
      <c r="AM222" s="7" t="s">
        <v>2</v>
      </c>
      <c r="AN222" s="7">
        <v>230</v>
      </c>
      <c r="AO222" s="7" t="s">
        <v>2</v>
      </c>
      <c r="AP222" s="7">
        <v>60</v>
      </c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x14ac:dyDescent="0.25">
      <c r="A223" t="s">
        <v>319</v>
      </c>
      <c r="B223" s="4" t="s">
        <v>93</v>
      </c>
      <c r="C223" s="4" t="s">
        <v>199</v>
      </c>
      <c r="D223" s="6">
        <v>172</v>
      </c>
      <c r="E223" s="6">
        <f>D223+1</f>
        <v>173</v>
      </c>
      <c r="F223" s="6">
        <f t="shared" si="13"/>
        <v>1</v>
      </c>
      <c r="G223" s="4" t="s">
        <v>288</v>
      </c>
      <c r="H223" s="4" t="s">
        <v>240</v>
      </c>
      <c r="I223" s="7" t="s">
        <v>8</v>
      </c>
      <c r="J223" s="7">
        <v>6.03</v>
      </c>
      <c r="K223" s="7" t="s">
        <v>2</v>
      </c>
      <c r="L223" s="7">
        <v>960</v>
      </c>
      <c r="M223" s="7" t="s">
        <v>3</v>
      </c>
      <c r="N223" s="7" t="s">
        <v>4</v>
      </c>
      <c r="O223" s="7">
        <v>1.48</v>
      </c>
      <c r="P223" s="7" t="s">
        <v>3</v>
      </c>
      <c r="Q223" s="7">
        <v>40</v>
      </c>
      <c r="R223" s="7" t="s">
        <v>3</v>
      </c>
      <c r="S223" s="7">
        <v>100</v>
      </c>
      <c r="T223" s="7">
        <v>9.42</v>
      </c>
      <c r="U223" s="7" t="s">
        <v>2</v>
      </c>
      <c r="V223" s="7">
        <v>3.9</v>
      </c>
      <c r="W223" s="7" t="s">
        <v>2</v>
      </c>
      <c r="X223" s="7">
        <v>3.9</v>
      </c>
      <c r="Y223" s="7">
        <v>1560</v>
      </c>
      <c r="Z223" s="7" t="s">
        <v>3</v>
      </c>
      <c r="AA223" s="7">
        <v>0.46</v>
      </c>
      <c r="AB223" s="7" t="s">
        <v>3</v>
      </c>
      <c r="AC223" s="7">
        <v>1670</v>
      </c>
      <c r="AD223" s="7" t="s">
        <v>4</v>
      </c>
      <c r="AE223" s="7">
        <v>0.15</v>
      </c>
      <c r="AF223" s="7" t="s">
        <v>2</v>
      </c>
      <c r="AG223" s="7">
        <v>30</v>
      </c>
      <c r="AH223" s="7" t="s">
        <v>6</v>
      </c>
      <c r="AI223" s="7">
        <v>40</v>
      </c>
      <c r="AJ223" s="7" t="s">
        <v>2</v>
      </c>
      <c r="AK223" s="7">
        <v>1.24</v>
      </c>
      <c r="AL223" s="7" t="s">
        <v>2</v>
      </c>
      <c r="AM223" s="7" t="s">
        <v>2</v>
      </c>
      <c r="AN223" s="7">
        <v>320</v>
      </c>
      <c r="AO223" s="7" t="s">
        <v>2</v>
      </c>
      <c r="AP223" s="7">
        <v>70</v>
      </c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</row>
    <row r="224" spans="1:77" x14ac:dyDescent="0.25">
      <c r="A224" t="s">
        <v>319</v>
      </c>
      <c r="B224" s="4" t="s">
        <v>93</v>
      </c>
      <c r="C224" s="4" t="s">
        <v>200</v>
      </c>
      <c r="D224" s="6">
        <v>183</v>
      </c>
      <c r="E224" s="6">
        <v>184</v>
      </c>
      <c r="F224" s="6">
        <f t="shared" si="13"/>
        <v>1</v>
      </c>
      <c r="G224" s="4" t="s">
        <v>288</v>
      </c>
      <c r="H224" s="4" t="s">
        <v>240</v>
      </c>
      <c r="I224" s="7" t="s">
        <v>8</v>
      </c>
      <c r="J224" s="7">
        <v>6.48</v>
      </c>
      <c r="K224" s="7" t="s">
        <v>2</v>
      </c>
      <c r="L224" s="7">
        <v>990</v>
      </c>
      <c r="M224" s="7" t="s">
        <v>3</v>
      </c>
      <c r="N224" s="7" t="s">
        <v>4</v>
      </c>
      <c r="O224" s="7">
        <v>1.22</v>
      </c>
      <c r="P224" s="7" t="s">
        <v>3</v>
      </c>
      <c r="Q224" s="7">
        <v>40</v>
      </c>
      <c r="R224" s="7">
        <v>40</v>
      </c>
      <c r="S224" s="7">
        <v>100</v>
      </c>
      <c r="T224" s="7">
        <v>9.27</v>
      </c>
      <c r="U224" s="7" t="s">
        <v>2</v>
      </c>
      <c r="V224" s="7">
        <v>4.2</v>
      </c>
      <c r="W224" s="7" t="s">
        <v>2</v>
      </c>
      <c r="X224" s="7">
        <v>4.1900000000000004</v>
      </c>
      <c r="Y224" s="7">
        <v>1330</v>
      </c>
      <c r="Z224" s="7" t="s">
        <v>3</v>
      </c>
      <c r="AA224" s="7">
        <v>0.43</v>
      </c>
      <c r="AB224" s="7">
        <v>20</v>
      </c>
      <c r="AC224" s="7">
        <v>1460</v>
      </c>
      <c r="AD224" s="7" t="s">
        <v>4</v>
      </c>
      <c r="AE224" s="7">
        <v>0.14000000000000001</v>
      </c>
      <c r="AF224" s="7" t="s">
        <v>2</v>
      </c>
      <c r="AG224" s="7">
        <v>30</v>
      </c>
      <c r="AH224" s="7" t="s">
        <v>6</v>
      </c>
      <c r="AI224" s="7">
        <v>80</v>
      </c>
      <c r="AJ224" s="7" t="s">
        <v>2</v>
      </c>
      <c r="AK224" s="7">
        <v>1.0900000000000001</v>
      </c>
      <c r="AL224" s="7" t="s">
        <v>2</v>
      </c>
      <c r="AM224" s="7" t="s">
        <v>2</v>
      </c>
      <c r="AN224" s="7">
        <v>310</v>
      </c>
      <c r="AO224" s="7" t="s">
        <v>2</v>
      </c>
      <c r="AP224" s="7">
        <v>120</v>
      </c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x14ac:dyDescent="0.25">
      <c r="A225" t="s">
        <v>319</v>
      </c>
      <c r="B225" s="4" t="s">
        <v>93</v>
      </c>
      <c r="C225" s="4" t="s">
        <v>201</v>
      </c>
      <c r="D225" s="6">
        <v>190</v>
      </c>
      <c r="E225" s="6">
        <v>191</v>
      </c>
      <c r="F225" s="6">
        <f t="shared" si="13"/>
        <v>1</v>
      </c>
      <c r="G225" s="4" t="s">
        <v>288</v>
      </c>
      <c r="H225" s="4" t="s">
        <v>240</v>
      </c>
      <c r="I225" s="7" t="s">
        <v>8</v>
      </c>
      <c r="J225" s="7">
        <v>6.13</v>
      </c>
      <c r="K225" s="7" t="s">
        <v>2</v>
      </c>
      <c r="L225" s="7">
        <v>1140</v>
      </c>
      <c r="M225" s="7" t="s">
        <v>3</v>
      </c>
      <c r="N225" s="7" t="s">
        <v>4</v>
      </c>
      <c r="O225" s="7">
        <v>0.94</v>
      </c>
      <c r="P225" s="7" t="s">
        <v>3</v>
      </c>
      <c r="Q225" s="7">
        <v>50</v>
      </c>
      <c r="R225" s="7">
        <v>20</v>
      </c>
      <c r="S225" s="7">
        <v>50</v>
      </c>
      <c r="T225" s="7">
        <v>10</v>
      </c>
      <c r="U225" s="7" t="s">
        <v>2</v>
      </c>
      <c r="V225" s="7">
        <v>4.3</v>
      </c>
      <c r="W225" s="7" t="s">
        <v>2</v>
      </c>
      <c r="X225" s="7">
        <v>4.01</v>
      </c>
      <c r="Y225" s="7">
        <v>1300</v>
      </c>
      <c r="Z225" s="7" t="s">
        <v>3</v>
      </c>
      <c r="AA225" s="7">
        <v>0.18</v>
      </c>
      <c r="AB225" s="7">
        <v>20</v>
      </c>
      <c r="AC225" s="7">
        <v>1540</v>
      </c>
      <c r="AD225" s="7" t="s">
        <v>4</v>
      </c>
      <c r="AE225" s="7" t="s">
        <v>5</v>
      </c>
      <c r="AF225" s="7" t="s">
        <v>2</v>
      </c>
      <c r="AG225" s="7">
        <v>20</v>
      </c>
      <c r="AH225" s="7" t="s">
        <v>6</v>
      </c>
      <c r="AI225" s="7">
        <v>80</v>
      </c>
      <c r="AJ225" s="7" t="s">
        <v>2</v>
      </c>
      <c r="AK225" s="7">
        <v>0.9</v>
      </c>
      <c r="AL225" s="7" t="s">
        <v>2</v>
      </c>
      <c r="AM225" s="7" t="s">
        <v>2</v>
      </c>
      <c r="AN225" s="7">
        <v>260</v>
      </c>
      <c r="AO225" s="7" t="s">
        <v>2</v>
      </c>
      <c r="AP225" s="7">
        <v>70</v>
      </c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x14ac:dyDescent="0.25">
      <c r="A226" t="s">
        <v>319</v>
      </c>
      <c r="B226" s="4" t="s">
        <v>93</v>
      </c>
      <c r="C226" s="4" t="s">
        <v>202</v>
      </c>
      <c r="D226" s="6">
        <v>198</v>
      </c>
      <c r="E226" s="6">
        <v>199</v>
      </c>
      <c r="F226" s="6">
        <f t="shared" ref="F226" si="16">E226-D226</f>
        <v>1</v>
      </c>
      <c r="G226" s="4" t="s">
        <v>288</v>
      </c>
      <c r="H226" s="4" t="s">
        <v>240</v>
      </c>
      <c r="I226" s="7" t="s">
        <v>8</v>
      </c>
      <c r="J226" s="7">
        <v>5.97</v>
      </c>
      <c r="K226" s="7" t="s">
        <v>2</v>
      </c>
      <c r="L226" s="7">
        <v>1070</v>
      </c>
      <c r="M226" s="7" t="s">
        <v>3</v>
      </c>
      <c r="N226" s="7" t="s">
        <v>4</v>
      </c>
      <c r="O226" s="7">
        <v>0.68</v>
      </c>
      <c r="P226" s="7" t="s">
        <v>3</v>
      </c>
      <c r="Q226" s="7">
        <v>40</v>
      </c>
      <c r="R226" s="7">
        <v>20</v>
      </c>
      <c r="S226" s="7">
        <v>80</v>
      </c>
      <c r="T226" s="7">
        <v>10.7</v>
      </c>
      <c r="U226" s="7" t="s">
        <v>2</v>
      </c>
      <c r="V226" s="7">
        <v>3.2</v>
      </c>
      <c r="W226" s="7" t="s">
        <v>2</v>
      </c>
      <c r="X226" s="7">
        <v>4.37</v>
      </c>
      <c r="Y226" s="7">
        <v>1400</v>
      </c>
      <c r="Z226" s="7" t="s">
        <v>3</v>
      </c>
      <c r="AA226" s="7">
        <v>0.15</v>
      </c>
      <c r="AB226" s="7">
        <v>20</v>
      </c>
      <c r="AC226" s="7">
        <v>1600</v>
      </c>
      <c r="AD226" s="7" t="s">
        <v>4</v>
      </c>
      <c r="AE226" s="7">
        <v>0.1</v>
      </c>
      <c r="AF226" s="7" t="s">
        <v>2</v>
      </c>
      <c r="AG226" s="7">
        <v>20</v>
      </c>
      <c r="AH226" s="7" t="s">
        <v>6</v>
      </c>
      <c r="AI226" s="7">
        <v>80</v>
      </c>
      <c r="AJ226" s="7" t="s">
        <v>2</v>
      </c>
      <c r="AK226" s="7">
        <v>0.94</v>
      </c>
      <c r="AL226" s="7" t="s">
        <v>2</v>
      </c>
      <c r="AM226" s="7" t="s">
        <v>2</v>
      </c>
      <c r="AN226" s="7">
        <v>260</v>
      </c>
      <c r="AO226" s="7" t="s">
        <v>2</v>
      </c>
      <c r="AP226" s="7">
        <v>80</v>
      </c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x14ac:dyDescent="0.25">
      <c r="A227" s="2" t="s">
        <v>320</v>
      </c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EL27711_30085</vt:lpstr>
    </vt:vector>
  </TitlesOfParts>
  <Company>TNG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 Wetherley</dc:creator>
  <cp:lastModifiedBy>Cath Wetherley</cp:lastModifiedBy>
  <dcterms:created xsi:type="dcterms:W3CDTF">2015-04-29T05:22:55Z</dcterms:created>
  <dcterms:modified xsi:type="dcterms:W3CDTF">2015-04-30T03:48:26Z</dcterms:modified>
</cp:coreProperties>
</file>