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5985" windowWidth="14670" windowHeight="5235" activeTab="0"/>
  </bookViews>
  <sheets>
    <sheet name="Data" sheetId="1" r:id="rId1"/>
    <sheet name="Graphs" sheetId="2" r:id="rId2"/>
  </sheets>
  <definedNames/>
  <calcPr fullCalcOnLoad="1"/>
</workbook>
</file>

<file path=xl/sharedStrings.xml><?xml version="1.0" encoding="utf-8"?>
<sst xmlns="http://schemas.openxmlformats.org/spreadsheetml/2006/main" count="736" uniqueCount="267">
  <si>
    <t>UCHS001</t>
  </si>
  <si>
    <t>UCHS002</t>
  </si>
  <si>
    <t>UCHS003</t>
  </si>
  <si>
    <t>UCHS004</t>
  </si>
  <si>
    <t>UCHS005</t>
  </si>
  <si>
    <t>UCHS006</t>
  </si>
  <si>
    <t>UCHS007</t>
  </si>
  <si>
    <t>UCHS008</t>
  </si>
  <si>
    <t>UCHS009</t>
  </si>
  <si>
    <t>UCHS010</t>
  </si>
  <si>
    <t>UCHS011</t>
  </si>
  <si>
    <t>UCHS012</t>
  </si>
  <si>
    <t>UCHS013</t>
  </si>
  <si>
    <t>UCHS014</t>
  </si>
  <si>
    <t>UCHS015</t>
  </si>
  <si>
    <t>UCHS016</t>
  </si>
  <si>
    <t>UCHS017</t>
  </si>
  <si>
    <t>UCHS018</t>
  </si>
  <si>
    <t>UCHS019</t>
  </si>
  <si>
    <t>UCHS020</t>
  </si>
  <si>
    <t>UCHS021</t>
  </si>
  <si>
    <t>UCHS022</t>
  </si>
  <si>
    <t>UCHS023</t>
  </si>
  <si>
    <t>UCHS024</t>
  </si>
  <si>
    <t>UCHS025</t>
  </si>
  <si>
    <t>UCHS026</t>
  </si>
  <si>
    <t>UCHS027</t>
  </si>
  <si>
    <t>Comments</t>
  </si>
  <si>
    <t>Date</t>
  </si>
  <si>
    <t>Geologist</t>
  </si>
  <si>
    <t>UCHS028</t>
  </si>
  <si>
    <t>RL</t>
  </si>
  <si>
    <t>Very thick acacia</t>
  </si>
  <si>
    <t>photo taken x 3</t>
  </si>
  <si>
    <t>Thick acacia</t>
  </si>
  <si>
    <t>Generally flat: 300m +/-10m</t>
  </si>
  <si>
    <t>Moderate acacia</t>
  </si>
  <si>
    <t>Moderate eucalypt, thick grass</t>
  </si>
  <si>
    <t>Moderate acacia, thick grass</t>
  </si>
  <si>
    <t>230cps</t>
  </si>
  <si>
    <t>270cps over +2cm laterite (50% in &lt;5m diameter areas)</t>
  </si>
  <si>
    <t>Up to 300cps on track where laterite has concentrated by water movement to +50%</t>
  </si>
  <si>
    <t>Moderate eucalypt, thick grass, sparse acacia</t>
  </si>
  <si>
    <t>Moderate eucalypt, thick grass, moderate acacia</t>
  </si>
  <si>
    <t>Minor eucalypt, thick grass, minor acacia</t>
  </si>
  <si>
    <t>350cps</t>
  </si>
  <si>
    <t>360cps</t>
  </si>
  <si>
    <t>Acacia is that thick a 2 wheel motorbike can not penetrate.</t>
  </si>
  <si>
    <t>Sample taken on a pile of 50% laterite lag.  Acacia is that thick a 2 wheel motorbike can not penetrate.</t>
  </si>
  <si>
    <t>Moderate eucalypt.</t>
  </si>
  <si>
    <t>15% &lt;1.5cm diameter loose laterite pisolites / lag. Laterite is ferruginous: hematite &gt; goethite &gt; limonite.  Soil is light brown-grey and fine.</t>
  </si>
  <si>
    <t>Northing GDA94 Zone 53</t>
  </si>
  <si>
    <t>Easting GDA94 Zone 53</t>
  </si>
  <si>
    <t>Ionic leach sample number</t>
  </si>
  <si>
    <t>Ionic leach sample description</t>
  </si>
  <si>
    <t>Regolith description</t>
  </si>
  <si>
    <t>Topography / vegetation</t>
  </si>
  <si>
    <t>Samplers</t>
  </si>
  <si>
    <t>Eric Kong and Jason Boladeras</t>
  </si>
  <si>
    <t>Jason Boladeras</t>
  </si>
  <si>
    <t>UCHS030</t>
  </si>
  <si>
    <t>UCHS029</t>
  </si>
  <si>
    <t>UCHS031</t>
  </si>
  <si>
    <t>UCHS033</t>
  </si>
  <si>
    <t>UCHS035</t>
  </si>
  <si>
    <t>UCHS036</t>
  </si>
  <si>
    <t>UCHS034</t>
  </si>
  <si>
    <t>UCHS032</t>
  </si>
  <si>
    <t>UCHS037</t>
  </si>
  <si>
    <t>UCHS038</t>
  </si>
  <si>
    <t>UCHS039</t>
  </si>
  <si>
    <t>UCHS040</t>
  </si>
  <si>
    <t>UCHS041</t>
  </si>
  <si>
    <t>UCHS042</t>
  </si>
  <si>
    <t>UCHS043</t>
  </si>
  <si>
    <t>UCHS044</t>
  </si>
  <si>
    <t>UCHS045</t>
  </si>
  <si>
    <t>UCHS046</t>
  </si>
  <si>
    <t>UCHS047</t>
  </si>
  <si>
    <t>UCHS048</t>
  </si>
  <si>
    <t>UCHS049</t>
  </si>
  <si>
    <t>UCHS050</t>
  </si>
  <si>
    <t>UCHS051</t>
  </si>
  <si>
    <t>UCHS052</t>
  </si>
  <si>
    <t>UCHS053</t>
  </si>
  <si>
    <t>UCHS054</t>
  </si>
  <si>
    <t>UCHS055</t>
  </si>
  <si>
    <t>UCHS056</t>
  </si>
  <si>
    <t>UCHS057</t>
  </si>
  <si>
    <t>UCHS058</t>
  </si>
  <si>
    <t>UCHS059</t>
  </si>
  <si>
    <t>UCHS060</t>
  </si>
  <si>
    <t>UCHS061</t>
  </si>
  <si>
    <t>UCHS062</t>
  </si>
  <si>
    <t>UCHS063</t>
  </si>
  <si>
    <t>UCHS064</t>
  </si>
  <si>
    <t>UCHS065</t>
  </si>
  <si>
    <t>UCHS066</t>
  </si>
  <si>
    <t>UCHS067</t>
  </si>
  <si>
    <t>UCHS068</t>
  </si>
  <si>
    <t>UCHS069</t>
  </si>
  <si>
    <t>UCHS070</t>
  </si>
  <si>
    <t>UCHS071</t>
  </si>
  <si>
    <t>UCHS072</t>
  </si>
  <si>
    <t>UCHS073</t>
  </si>
  <si>
    <t>UCHS074</t>
  </si>
  <si>
    <t>UCHS075</t>
  </si>
  <si>
    <t>UCHS076</t>
  </si>
  <si>
    <t>UCHS077</t>
  </si>
  <si>
    <t>UCHS078</t>
  </si>
  <si>
    <t>UCHS079</t>
  </si>
  <si>
    <t>UCHS080</t>
  </si>
  <si>
    <t>UCHS081</t>
  </si>
  <si>
    <t>UCHS082</t>
  </si>
  <si>
    <t>UCHS083</t>
  </si>
  <si>
    <t>UCHS084</t>
  </si>
  <si>
    <t>UCHS085</t>
  </si>
  <si>
    <t>UCHS086</t>
  </si>
  <si>
    <t>UCHS087</t>
  </si>
  <si>
    <t>UCHS089</t>
  </si>
  <si>
    <t>UCHS091</t>
  </si>
  <si>
    <t>UCHS093</t>
  </si>
  <si>
    <t>UCHS095</t>
  </si>
  <si>
    <t>UCHS097</t>
  </si>
  <si>
    <t>UCHS088</t>
  </si>
  <si>
    <t>UCHS090</t>
  </si>
  <si>
    <t>UCHS092</t>
  </si>
  <si>
    <t>UCHS094</t>
  </si>
  <si>
    <t>UCHS096</t>
  </si>
  <si>
    <t>UCHS098</t>
  </si>
  <si>
    <t>Spectrometer Sample Number</t>
  </si>
  <si>
    <t>Spectrometer U_ppm</t>
  </si>
  <si>
    <t>Spectrometer Th_ppm</t>
  </si>
  <si>
    <t>Spectrometer K_%</t>
  </si>
  <si>
    <t>Rock chip sample number</t>
  </si>
  <si>
    <t>Rock chip description</t>
  </si>
  <si>
    <t>UCHS099</t>
  </si>
  <si>
    <t>UCHS100</t>
  </si>
  <si>
    <t>UCHS101</t>
  </si>
  <si>
    <t>UCHS102</t>
  </si>
  <si>
    <t>UCHS103</t>
  </si>
  <si>
    <t>UCHS104</t>
  </si>
  <si>
    <t>UCHS105</t>
  </si>
  <si>
    <t>UCHS106</t>
  </si>
  <si>
    <t>UCHS107</t>
  </si>
  <si>
    <t>UCHS108</t>
  </si>
  <si>
    <t>UCHS109</t>
  </si>
  <si>
    <t>UCHS110</t>
  </si>
  <si>
    <t>UCHS111</t>
  </si>
  <si>
    <t>UCHS112</t>
  </si>
  <si>
    <t>UCHS113</t>
  </si>
  <si>
    <t>UCHS114</t>
  </si>
  <si>
    <t>UCHS115</t>
  </si>
  <si>
    <t>UCHS116</t>
  </si>
  <si>
    <t>UCHS117</t>
  </si>
  <si>
    <t>Moderate acacia, minor gum, thick grass.</t>
  </si>
  <si>
    <t>Light brown-grey soil with &lt;10% &lt;1cm pisolites (goethite-hematite).</t>
  </si>
  <si>
    <t>Moderate gum, thick grass.</t>
  </si>
  <si>
    <t>Moderate gum, thick grass. Edge of thick acacia (to the north)</t>
  </si>
  <si>
    <t>Light brown-grey soil + clay minerals, with 5% &lt;1cm pisolites (goethite-hematite +/- minor limonite).</t>
  </si>
  <si>
    <t>Moderate gum, thick grass, minor acacia.</t>
  </si>
  <si>
    <t>Light brown-grey soil, minor clay minerals, with &lt;10% &lt;1cm pisolites (goethite-hematite).</t>
  </si>
  <si>
    <t>Minor gum, thick grass, moderate acacia.</t>
  </si>
  <si>
    <t>Light brown-grey soil, minor clay minerals with 5% &lt;1cm pisolites (goethite-hematite).</t>
  </si>
  <si>
    <t>Light brown-grey soil with 20% &lt;1cm pisolites (goethite-hematite).</t>
  </si>
  <si>
    <t>Moderate to thick acacia, minor gum, thick grass.</t>
  </si>
  <si>
    <t>Moderate gum, thick grass, minor spinifex.</t>
  </si>
  <si>
    <t>Light brown soil with 30% &lt;1.5cm pisolites (goethite-hematite) and &lt;5% up to 15cm diameter scree of possibley lateritised sandstone (hematite&gt;goethite&gt;limonite, and 5% &lt;1mm quartz grains / silica).</t>
  </si>
  <si>
    <t>Photo's taken of ionic leach sampling process.</t>
  </si>
  <si>
    <t>Thick to very thick acacia.</t>
  </si>
  <si>
    <t>Light brown - red soil with 20% &lt;1cm pisolites (goethite-hematite).</t>
  </si>
  <si>
    <t>Very thick acacia.</t>
  </si>
  <si>
    <t>Light brown - red soil with 20% &lt;1cm pisolites (goethite-hematite).  Sporadic &lt;10m diameter areas of up to 50cm diameter scree of possibley lateritised sandstone (hematite&gt;goethite&gt;limonite, and 5% &lt;1mm quartz grains / silica). Limonite often coats the lag on the outside.</t>
  </si>
  <si>
    <t>Thick acacia, minor gum, thick grass.</t>
  </si>
  <si>
    <t>Light brown soil with 10-15% &lt;1cm pisolites (goethite-hematite+/-limonite).</t>
  </si>
  <si>
    <t>240cps</t>
  </si>
  <si>
    <t>Very thick acacia, moderate grass.</t>
  </si>
  <si>
    <t>Brown-red soil with 30-40% &lt;1cm diameter pisolites and 5% &lt;10cm diameter lateritic lag.</t>
  </si>
  <si>
    <t>280cps</t>
  </si>
  <si>
    <t>290cps</t>
  </si>
  <si>
    <t>Brown soil with 30% &lt;1cm diameter pisolites and 15% &lt;10cm diameter lateritic lag (possibley lateritised sandstone as fine quartz grains are present, but  could be reworked).</t>
  </si>
  <si>
    <t>Brown-red soil with 30% &lt;1cm diameter pisolites, 15% &lt;10cm diameter lateritic lag and 5% &lt;40cm diameter lateritic lag (possibley lateritised sandstone as fine quartz grains are present, but could be reworked).</t>
  </si>
  <si>
    <t>Brown -red soil with 30% &lt;1cm diameter pisolites and 10% &lt;5cm diameter lateritic lag.</t>
  </si>
  <si>
    <t>Brown -red soil with 20% &lt;1cm diameter pisolites.</t>
  </si>
  <si>
    <t>320cps</t>
  </si>
  <si>
    <t>200cps</t>
  </si>
  <si>
    <t>310cps</t>
  </si>
  <si>
    <t>Red - brown soil with 20% &lt;1cm diameter pisolites and patches of lateritised rubble up to 20cm diameter (possibley lateritised sandstone as fine quartz grains are present, but could be reworked).</t>
  </si>
  <si>
    <t>Thick to very thick acacia, thick grass.</t>
  </si>
  <si>
    <t>Brown soil with 20% &lt;1cm diameter pisolites.</t>
  </si>
  <si>
    <t>Brown soil with 15% &lt;1cm diameter pisolites.</t>
  </si>
  <si>
    <t>Thick acacia, thick grass.</t>
  </si>
  <si>
    <t>Red soil with 20% &lt;1cm diameter pisolites and 50% &lt;10cm diameter lateritic lag.  &lt;20m diameter patches of 50% hematite rich lateritised lag/boulders up to 50cm diameter (possibley lateritised sandstone as fine quartz grains are present, but could be reworked; as suggested by silica precipitate and vugs. Specular hematite in places).</t>
  </si>
  <si>
    <t>230cps. Photo taken of lateritised boulders/lag with quartz grains.</t>
  </si>
  <si>
    <t>Generally &lt;200 total counts per second (cps) unless listed otherwise. 4 photos taken at UCHS001. NB: 16/09/2009 was utilised for tenement familiarisation and planning.</t>
  </si>
  <si>
    <t>Moderate - thick acacia, minor gum, moderate grass.</t>
  </si>
  <si>
    <t>Light grey - cream fine soil.</t>
  </si>
  <si>
    <t>Very thick acacia, thick grass.</t>
  </si>
  <si>
    <t>Brown - red soil with 50% &lt;5cm pisolites.</t>
  </si>
  <si>
    <t>Red soil with 30% &lt;2cm pisolites.</t>
  </si>
  <si>
    <t>Red - brown soil with 10% &lt;1cm pisolites.</t>
  </si>
  <si>
    <t>Moderate gum, minor acacia, thick grass.</t>
  </si>
  <si>
    <t>Light brown soil with &lt;5% &lt;1cm pisolites.</t>
  </si>
  <si>
    <t>Light grey - brown soil and clay minerals.</t>
  </si>
  <si>
    <t>Moderate acacia and gum, thick grass.</t>
  </si>
  <si>
    <t>Light grey fine soil.</t>
  </si>
  <si>
    <t xml:space="preserve">Light grey - brown fine soil with &lt;5% &lt;1cm pisolites. </t>
  </si>
  <si>
    <t xml:space="preserve">Red - brown soil with 10% &lt;1cm pisolites. </t>
  </si>
  <si>
    <t>Red - brown soil with minor clay minerals.</t>
  </si>
  <si>
    <t>Brown clayey soil</t>
  </si>
  <si>
    <t>Thick - very thick acacia.</t>
  </si>
  <si>
    <t>Red - brown soil with 30% &lt;1cm pisolites and 10% lateritised lag / boulders up to 40cm diameter (possibley lateritised sandstone as fine quartz grains are present, but could be reworked).</t>
  </si>
  <si>
    <t>Red - brown soil with 40% &lt;2cm pisolites.</t>
  </si>
  <si>
    <t>Thick acacia, moderate grass</t>
  </si>
  <si>
    <t>Light brown clayey soil</t>
  </si>
  <si>
    <t>Light brown soil and 30% &lt;1cm pisolites.</t>
  </si>
  <si>
    <t>Light brown soil with 30% &lt;5cm pisolites and 25% &lt;50cm lateritised lag (possibley lateritised sandstone as fine quartz grains are present, but could be reworked).</t>
  </si>
  <si>
    <t>Very to extremely thick acacia (accessable by walking only).</t>
  </si>
  <si>
    <t>Extremely thick acacia  (accessable by walking only).</t>
  </si>
  <si>
    <t>Light brown soil with 40% &lt;2cm pisolites.</t>
  </si>
  <si>
    <t>Light brown soil with 30% &lt;2cm pisolites.</t>
  </si>
  <si>
    <t>Brown - red soil with 20-30% &lt;1-2cm pisolites and 5% &lt;30cm diameter isolated lateritised lag (possibley lateritised sandstone as fine quartz grains are present, but could be reworked).</t>
  </si>
  <si>
    <t>Light brown - red clayey soil with 5% &lt;1cm pisolites.</t>
  </si>
  <si>
    <t>On E-W orientated old bulldozed track: ok access</t>
  </si>
  <si>
    <t>On N-S orientated old bulldozed track: good access.</t>
  </si>
  <si>
    <t>On N-S orientated old bulldozed track: good access.  Note: on the road between UCHS099 and UCHS106, is all thick acacia and moderate grass.</t>
  </si>
  <si>
    <t>On NE-SW orientated old narrow bulldozed track: poor access as very overgrown.</t>
  </si>
  <si>
    <t>Brown - red soil with minor clay minerals and 15% &lt;1cm pisolites.</t>
  </si>
  <si>
    <t>Light brown clayey soil with 10% &lt;1cm pisolites.</t>
  </si>
  <si>
    <t>Brown - red soil with 30% &lt;2cm pisolites.</t>
  </si>
  <si>
    <t>Red - brown soil with 20% &lt;5cm laterite lag and 40% boulders up to 50cm diameter which are quartz-grain rich (&lt;1mm), homogenous to weakly and finely layered and a strong hematite overprint (from weathering). Hematite specular (fine) in places.  Minor goethite &gt; limonite. Porus. Minor vugs with precipitate white silica.</t>
  </si>
  <si>
    <t>2 Photos takep</t>
  </si>
  <si>
    <t>Crest of a 20m high hill.  Thick acacia.</t>
  </si>
  <si>
    <t>Light brown soil.</t>
  </si>
  <si>
    <t>Edge of extremely thick acacia: could not go further with motorbike and out of time to walk. Tried to access from the northeast to start from the eastern side of the anomaly high, but also could not access by motorbike due to extremely thick acacia.</t>
  </si>
  <si>
    <t>Approximately 50% quartz grains (&lt;1mm); homogenous to weakly and finely layered with a strong hematite overprint (from weathering).  Hematite specular (fine) in places.  Minor goethite &gt; limonite. Porus. Minor vugs with white silica precipitates (did not fizz with HCL).</t>
  </si>
  <si>
    <t>5% &lt;1.5cm diameter lateritic pisolite scree and &lt;5m wide isolated patches of 20% pisolites. Pisolites are ferruginous: hematite &gt; goethite &gt; limonite. Soil is light brown-pink and fine.</t>
  </si>
  <si>
    <t>5% &lt;1.5cm diameter lateritic pisolite scree and &lt;5m wide isolated patches of 20% pisolites.  Pisolites are ferruginous: hematite &gt; goethite &gt; limonite. Soil is light brown-pink and fine.</t>
  </si>
  <si>
    <t>10-25% &lt;1.5cm diameter lateritic pisolite scree and &lt;5m wide isolated patches of 45% lateritic pisolite. lateritic pisolite is ferruginous: hematite &gt; goethite &gt; limonite. Soil is light brown-pink and fine.</t>
  </si>
  <si>
    <t>10-25% &lt;1.5cm diameter lateritic pisolite scree and &lt;5m wide isolated patches of 45% lateritic pisolites. Pisolites are ferruginous: hematite &gt; goethite &gt; limonite. Soil is light brown-pink and fine.</t>
  </si>
  <si>
    <t>10-15% &lt;2cm diameter loose lateritic pisolites.  Pisolites are ferruginous: hematite &gt; goethite &gt; limonite.  Soil is light brown-pink-grey and fine.</t>
  </si>
  <si>
    <t>5-10% &lt;2cm diameter loose lateritic pisolites. Pisolites are ferruginous: hematite &gt; goethite &gt; limonite.  Soil is light brown-pink-grey and fine.</t>
  </si>
  <si>
    <t>10% &lt;2cm diameter loose lateritic pisolites.  Pisolites are ferruginous: hematite &gt; goethite &gt; limonite.  Soil is light brown-pink-grey and fine.</t>
  </si>
  <si>
    <t>10-30% &lt;5cm diameter lateritic pisolites. Pisolites are ferruginous: hematite &gt; goethite &gt; limonite.  Soil is light brown-pink-grey and fine.</t>
  </si>
  <si>
    <t>20% &lt;2cm diameter loose lateritic pisolites. Pisolites are ferruginous: hematite &gt; goethite &gt; limonite.  Soil is light brown-pink-grey and fine.</t>
  </si>
  <si>
    <t>5% &lt;1cm diameter loose lateritic pisolites. Pisolites are ferruginous: hematite &gt; goethite &gt; limonite.  Soil is light brown-red and fine.</t>
  </si>
  <si>
    <t>15% &lt;2cm diameter loose lateritic pisolites.Pisolites are ferruginous: hematite &gt; goethite &gt; limonite.  Soil is light brown-red and fine.</t>
  </si>
  <si>
    <t>15% &lt;2cm diameter loose lateritic pisolites. Pisolites are ferruginous: hematite &gt; goethite &gt; limonite.  Soil is light brown-red and fine.</t>
  </si>
  <si>
    <t>15-20% &lt;2cm diameter loose lateritic pisolites. Pisolites are ferruginous: hematite &gt; goethite &gt; limonite.  Soil is light brown-red and fine.</t>
  </si>
  <si>
    <t>10-15% &lt;2cm diameter loose lateritic pisolites. Pisolites are ferruginous: hematite &gt; goethite &gt; limonite.  Soil is light brown and fine.</t>
  </si>
  <si>
    <t>15-20% &lt;3cm diameter loose lateritic pisolites / lag. Pisolites are ferruginous: hematite &gt; goethite &gt; limonite.  Soil is light brown and fine.</t>
  </si>
  <si>
    <t>15-20% &lt;3cm diameter loose lateritic pisolites / lag: and 35-40% lateritic lag/rubble (possibley lateritised sandstone given visible quartz grains... but could be reworked) up to 15cm diameter from 404050-404200E.  Pisolites are ferruginous: hematite &gt; goethite &gt; limonite.  Soil is light brown and fine.</t>
  </si>
  <si>
    <t>20% &lt;5cm diameter loose lateritic pisolites / lag. Pisolites are ferruginous: hematite &gt; goethite &gt; limonite.  Soil is light brown and fine.</t>
  </si>
  <si>
    <t>20% &lt;2cm (up to &lt;10cm) diameter loose lateritic pisolites/lag (lag is possibley lateritised sandstone given visible quartz grains... but could be reworked). Pisolites are ferruginous: hematite &gt; goethite &gt; limonite.  Soil is light brown-grey and fine.</t>
  </si>
  <si>
    <t>10% &lt;2cm diameter loose lateritic pisolites / lag. Pisolites are ferruginous: hematite &gt; goethite &gt; limonite.  Soil is light brown-grey and fine.</t>
  </si>
  <si>
    <t>5-10% &lt;2cm diameter loose lateritic pisolites / lag. Pisolites are ferruginous: hematite &gt; goethite &gt; limonite.  Soil is light brown-grey and fine.</t>
  </si>
  <si>
    <t>10-15% &lt;2cm diameter loose lateritic pisolites / lag and &lt;10m wide patches of 50% &lt;10cm laterite lag (lag is possibley lateritised sandstone given visible quartz grains... but could be reworked).  Pisolites are ferruginous: hematite &gt; goethite &gt; limonite.  Soil is light brown-grey and fine.</t>
  </si>
  <si>
    <t>Sample taken for Ionic leach analysis was also used for acid leach analysis.</t>
  </si>
  <si>
    <t>Four acid digest sample number</t>
  </si>
  <si>
    <t>Four acid digest sample description</t>
  </si>
  <si>
    <t>Sample taken from 10-25cm depth, sieved through a plastic colander with 3mm apeture, 250-450g collected and placed in a plastic zip-lock bag.</t>
  </si>
  <si>
    <t>Sample taken for Ionic leach analysis was also used for four acid digest analysis.</t>
  </si>
  <si>
    <t>U_ppm</t>
  </si>
  <si>
    <t>Th_ppm</t>
  </si>
  <si>
    <t>K_%</t>
  </si>
  <si>
    <t>LINE 8171000N</t>
  </si>
  <si>
    <t>LINE 8174000N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</si>
</sst>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s>
  <fonts count="38">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0" fontId="0" fillId="0" borderId="0" xfId="0" applyFont="1" applyAlignment="1">
      <alignment/>
    </xf>
    <xf numFmtId="0" fontId="35" fillId="0" borderId="0" xfId="0" applyFont="1" applyAlignment="1">
      <alignment/>
    </xf>
    <xf numFmtId="14" fontId="0" fillId="0" borderId="0" xfId="0" applyNumberFormat="1" applyFont="1" applyAlignment="1">
      <alignment/>
    </xf>
    <xf numFmtId="165" fontId="35" fillId="0" borderId="0" xfId="0" applyNumberFormat="1" applyFont="1" applyAlignment="1">
      <alignment/>
    </xf>
    <xf numFmtId="165" fontId="0" fillId="0" borderId="0" xfId="0" applyNumberFormat="1" applyAlignment="1">
      <alignment/>
    </xf>
    <xf numFmtId="14" fontId="0" fillId="0" borderId="0" xfId="0" applyNumberFormat="1" applyAlignment="1">
      <alignment/>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25"/>
          <c:w val="0.76875"/>
          <c:h val="0.77875"/>
        </c:manualLayout>
      </c:layout>
      <c:lineChart>
        <c:grouping val="standard"/>
        <c:varyColors val="0"/>
        <c:ser>
          <c:idx val="0"/>
          <c:order val="0"/>
          <c:tx>
            <c:strRef>
              <c:f>Graphs!$D$1</c:f>
              <c:strCache>
                <c:ptCount val="1"/>
                <c:pt idx="0">
                  <c:v>U_ppm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Graphs!$A$2:$A$27</c:f>
              <c:strCache/>
            </c:strRef>
          </c:cat>
          <c:val>
            <c:numRef>
              <c:f>Graphs!$D$2:$D$27</c:f>
              <c:numCache/>
            </c:numRef>
          </c:val>
          <c:smooth val="0"/>
        </c:ser>
        <c:marker val="1"/>
        <c:axId val="56166798"/>
        <c:axId val="35739135"/>
      </c:lineChart>
      <c:catAx>
        <c:axId val="561667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739135"/>
        <c:crosses val="autoZero"/>
        <c:auto val="1"/>
        <c:lblOffset val="100"/>
        <c:tickLblSkip val="2"/>
        <c:noMultiLvlLbl val="0"/>
      </c:catAx>
      <c:valAx>
        <c:axId val="357391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6798"/>
        <c:crossesAt val="1"/>
        <c:crossBetween val="between"/>
        <c:dispUnits/>
      </c:valAx>
      <c:spPr>
        <a:solidFill>
          <a:srgbClr val="FFFFFF"/>
        </a:solidFill>
        <a:ln w="3175">
          <a:noFill/>
        </a:ln>
      </c:spPr>
    </c:plotArea>
    <c:legend>
      <c:legendPos val="r"/>
      <c:layout>
        <c:manualLayout>
          <c:xMode val="edge"/>
          <c:yMode val="edge"/>
          <c:x val="0.82225"/>
          <c:y val="0.527"/>
          <c:w val="0.169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25"/>
          <c:w val="0.75725"/>
          <c:h val="0.77875"/>
        </c:manualLayout>
      </c:layout>
      <c:lineChart>
        <c:grouping val="standard"/>
        <c:varyColors val="0"/>
        <c:ser>
          <c:idx val="0"/>
          <c:order val="0"/>
          <c:tx>
            <c:strRef>
              <c:f>Graphs!$E$1</c:f>
              <c:strCache>
                <c:ptCount val="1"/>
                <c:pt idx="0">
                  <c:v>Th_ppm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Graphs!$A$2:$A$27</c:f>
              <c:strCache/>
            </c:strRef>
          </c:cat>
          <c:val>
            <c:numRef>
              <c:f>Graphs!$E$2:$E$27</c:f>
              <c:numCache/>
            </c:numRef>
          </c:val>
          <c:smooth val="0"/>
        </c:ser>
        <c:marker val="1"/>
        <c:axId val="53216760"/>
        <c:axId val="9188793"/>
      </c:lineChart>
      <c:catAx>
        <c:axId val="532167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188793"/>
        <c:crosses val="autoZero"/>
        <c:auto val="1"/>
        <c:lblOffset val="100"/>
        <c:tickLblSkip val="2"/>
        <c:noMultiLvlLbl val="0"/>
      </c:catAx>
      <c:valAx>
        <c:axId val="91887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16760"/>
        <c:crossesAt val="1"/>
        <c:crossBetween val="between"/>
        <c:dispUnits/>
      </c:valAx>
      <c:spPr>
        <a:solidFill>
          <a:srgbClr val="FFFFFF"/>
        </a:solidFill>
        <a:ln w="3175">
          <a:noFill/>
        </a:ln>
      </c:spPr>
    </c:plotArea>
    <c:legend>
      <c:legendPos val="r"/>
      <c:layout>
        <c:manualLayout>
          <c:xMode val="edge"/>
          <c:yMode val="edge"/>
          <c:x val="0.8095"/>
          <c:y val="0.527"/>
          <c:w val="0.179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25"/>
          <c:w val="0.80475"/>
          <c:h val="0.77875"/>
        </c:manualLayout>
      </c:layout>
      <c:lineChart>
        <c:grouping val="standard"/>
        <c:varyColors val="0"/>
        <c:ser>
          <c:idx val="0"/>
          <c:order val="0"/>
          <c:tx>
            <c:strRef>
              <c:f>Graphs!$F$1</c:f>
              <c:strCache>
                <c:ptCount val="1"/>
                <c:pt idx="0">
                  <c:v>K_%</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Graphs!$A$2:$A$27</c:f>
              <c:strCache/>
            </c:strRef>
          </c:cat>
          <c:val>
            <c:numRef>
              <c:f>Graphs!$F$2:$F$27</c:f>
              <c:numCache/>
            </c:numRef>
          </c:val>
          <c:smooth val="0"/>
        </c:ser>
        <c:marker val="1"/>
        <c:axId val="15590274"/>
        <c:axId val="6094739"/>
      </c:lineChart>
      <c:catAx>
        <c:axId val="155902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94739"/>
        <c:crosses val="autoZero"/>
        <c:auto val="1"/>
        <c:lblOffset val="100"/>
        <c:tickLblSkip val="2"/>
        <c:noMultiLvlLbl val="0"/>
      </c:catAx>
      <c:valAx>
        <c:axId val="6094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90274"/>
        <c:crossesAt val="1"/>
        <c:crossBetween val="between"/>
        <c:dispUnits/>
      </c:valAx>
      <c:spPr>
        <a:solidFill>
          <a:srgbClr val="FFFFFF"/>
        </a:solidFill>
        <a:ln w="3175">
          <a:noFill/>
        </a:ln>
      </c:spPr>
    </c:plotArea>
    <c:legend>
      <c:legendPos val="r"/>
      <c:layout>
        <c:manualLayout>
          <c:xMode val="edge"/>
          <c:yMode val="edge"/>
          <c:x val="0.85475"/>
          <c:y val="0.527"/>
          <c:w val="0.13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25"/>
          <c:w val="0.76875"/>
          <c:h val="0.77875"/>
        </c:manualLayout>
      </c:layout>
      <c:lineChart>
        <c:grouping val="standard"/>
        <c:varyColors val="0"/>
        <c:ser>
          <c:idx val="0"/>
          <c:order val="0"/>
          <c:tx>
            <c:strRef>
              <c:f>Graphs!$D$28</c:f>
              <c:strCache>
                <c:ptCount val="1"/>
                <c:pt idx="0">
                  <c:v>U_ppm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Graphs!$A$29:$A$64</c:f>
              <c:strCache/>
            </c:strRef>
          </c:cat>
          <c:val>
            <c:numRef>
              <c:f>Graphs!$D$29:$D$64</c:f>
              <c:numCache/>
            </c:numRef>
          </c:val>
          <c:smooth val="0"/>
        </c:ser>
        <c:marker val="1"/>
        <c:axId val="54852652"/>
        <c:axId val="23911821"/>
      </c:lineChart>
      <c:catAx>
        <c:axId val="548526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911821"/>
        <c:crosses val="autoZero"/>
        <c:auto val="1"/>
        <c:lblOffset val="100"/>
        <c:tickLblSkip val="2"/>
        <c:noMultiLvlLbl val="0"/>
      </c:catAx>
      <c:valAx>
        <c:axId val="239118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52652"/>
        <c:crossesAt val="1"/>
        <c:crossBetween val="between"/>
        <c:dispUnits/>
      </c:valAx>
      <c:spPr>
        <a:solidFill>
          <a:srgbClr val="FFFFFF"/>
        </a:solidFill>
        <a:ln w="3175">
          <a:noFill/>
        </a:ln>
      </c:spPr>
    </c:plotArea>
    <c:legend>
      <c:legendPos val="r"/>
      <c:layout>
        <c:manualLayout>
          <c:xMode val="edge"/>
          <c:yMode val="edge"/>
          <c:x val="0.82225"/>
          <c:y val="0.527"/>
          <c:w val="0.169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25"/>
          <c:w val="0.75725"/>
          <c:h val="0.77875"/>
        </c:manualLayout>
      </c:layout>
      <c:lineChart>
        <c:grouping val="standard"/>
        <c:varyColors val="0"/>
        <c:ser>
          <c:idx val="0"/>
          <c:order val="0"/>
          <c:tx>
            <c:strRef>
              <c:f>Graphs!$E$28</c:f>
              <c:strCache>
                <c:ptCount val="1"/>
                <c:pt idx="0">
                  <c:v>Th_ppm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Graphs!$A$29:$A$64</c:f>
              <c:strCache/>
            </c:strRef>
          </c:cat>
          <c:val>
            <c:numRef>
              <c:f>Graphs!$E$29:$E$64</c:f>
              <c:numCache/>
            </c:numRef>
          </c:val>
          <c:smooth val="0"/>
        </c:ser>
        <c:marker val="1"/>
        <c:axId val="13879798"/>
        <c:axId val="57809319"/>
      </c:lineChart>
      <c:catAx>
        <c:axId val="138797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809319"/>
        <c:crosses val="autoZero"/>
        <c:auto val="1"/>
        <c:lblOffset val="100"/>
        <c:tickLblSkip val="2"/>
        <c:noMultiLvlLbl val="0"/>
      </c:catAx>
      <c:valAx>
        <c:axId val="578093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79798"/>
        <c:crossesAt val="1"/>
        <c:crossBetween val="between"/>
        <c:dispUnits/>
      </c:valAx>
      <c:spPr>
        <a:solidFill>
          <a:srgbClr val="FFFFFF"/>
        </a:solidFill>
        <a:ln w="3175">
          <a:noFill/>
        </a:ln>
      </c:spPr>
    </c:plotArea>
    <c:legend>
      <c:legendPos val="r"/>
      <c:layout>
        <c:manualLayout>
          <c:xMode val="edge"/>
          <c:yMode val="edge"/>
          <c:x val="0.8095"/>
          <c:y val="0.527"/>
          <c:w val="0.179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05"/>
          <c:y val="0.18325"/>
          <c:w val="0.80425"/>
          <c:h val="0.7785"/>
        </c:manualLayout>
      </c:layout>
      <c:lineChart>
        <c:grouping val="standard"/>
        <c:varyColors val="0"/>
        <c:ser>
          <c:idx val="0"/>
          <c:order val="0"/>
          <c:tx>
            <c:strRef>
              <c:f>Graphs!$F$28</c:f>
              <c:strCache>
                <c:ptCount val="1"/>
                <c:pt idx="0">
                  <c:v>K_%</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Graphs!$A$29:$A$64</c:f>
              <c:strCache/>
            </c:strRef>
          </c:cat>
          <c:val>
            <c:numRef>
              <c:f>Graphs!$F$29:$F$64</c:f>
              <c:numCache/>
            </c:numRef>
          </c:val>
          <c:smooth val="0"/>
        </c:ser>
        <c:marker val="1"/>
        <c:axId val="50521824"/>
        <c:axId val="52043233"/>
      </c:lineChart>
      <c:catAx>
        <c:axId val="505218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043233"/>
        <c:crosses val="autoZero"/>
        <c:auto val="1"/>
        <c:lblOffset val="100"/>
        <c:tickLblSkip val="2"/>
        <c:noMultiLvlLbl val="0"/>
      </c:catAx>
      <c:valAx>
        <c:axId val="520432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21824"/>
        <c:crossesAt val="1"/>
        <c:crossBetween val="between"/>
        <c:dispUnits/>
      </c:valAx>
      <c:spPr>
        <a:solidFill>
          <a:srgbClr val="FFFFFF"/>
        </a:solidFill>
        <a:ln w="3175">
          <a:noFill/>
        </a:ln>
      </c:spPr>
    </c:plotArea>
    <c:legend>
      <c:legendPos val="r"/>
      <c:layout>
        <c:manualLayout>
          <c:xMode val="edge"/>
          <c:yMode val="edge"/>
          <c:x val="0.8545"/>
          <c:y val="0.52875"/>
          <c:w val="0.13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5</xdr:row>
      <xdr:rowOff>19050</xdr:rowOff>
    </xdr:from>
    <xdr:to>
      <xdr:col>14</xdr:col>
      <xdr:colOff>133350</xdr:colOff>
      <xdr:row>19</xdr:row>
      <xdr:rowOff>95250</xdr:rowOff>
    </xdr:to>
    <xdr:graphicFrame>
      <xdr:nvGraphicFramePr>
        <xdr:cNvPr id="1" name="Chart 12"/>
        <xdr:cNvGraphicFramePr/>
      </xdr:nvGraphicFramePr>
      <xdr:xfrm>
        <a:off x="4133850" y="1047750"/>
        <a:ext cx="4533900" cy="2743200"/>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20</xdr:row>
      <xdr:rowOff>85725</xdr:rowOff>
    </xdr:from>
    <xdr:to>
      <xdr:col>14</xdr:col>
      <xdr:colOff>152400</xdr:colOff>
      <xdr:row>34</xdr:row>
      <xdr:rowOff>161925</xdr:rowOff>
    </xdr:to>
    <xdr:graphicFrame>
      <xdr:nvGraphicFramePr>
        <xdr:cNvPr id="2" name="Chart 13"/>
        <xdr:cNvGraphicFramePr/>
      </xdr:nvGraphicFramePr>
      <xdr:xfrm>
        <a:off x="4143375" y="3971925"/>
        <a:ext cx="4543425" cy="2743200"/>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37</xdr:row>
      <xdr:rowOff>57150</xdr:rowOff>
    </xdr:from>
    <xdr:to>
      <xdr:col>14</xdr:col>
      <xdr:colOff>114300</xdr:colOff>
      <xdr:row>51</xdr:row>
      <xdr:rowOff>123825</xdr:rowOff>
    </xdr:to>
    <xdr:graphicFrame>
      <xdr:nvGraphicFramePr>
        <xdr:cNvPr id="3" name="Chart 15"/>
        <xdr:cNvGraphicFramePr/>
      </xdr:nvGraphicFramePr>
      <xdr:xfrm>
        <a:off x="4114800" y="7181850"/>
        <a:ext cx="4533900" cy="2733675"/>
      </xdr:xfrm>
      <a:graphic>
        <a:graphicData uri="http://schemas.openxmlformats.org/drawingml/2006/chart">
          <c:chart xmlns:c="http://schemas.openxmlformats.org/drawingml/2006/chart" r:id="rId3"/>
        </a:graphicData>
      </a:graphic>
    </xdr:graphicFrame>
    <xdr:clientData/>
  </xdr:twoCellAnchor>
  <xdr:twoCellAnchor>
    <xdr:from>
      <xdr:col>14</xdr:col>
      <xdr:colOff>504825</xdr:colOff>
      <xdr:row>5</xdr:row>
      <xdr:rowOff>28575</xdr:rowOff>
    </xdr:from>
    <xdr:to>
      <xdr:col>22</xdr:col>
      <xdr:colOff>171450</xdr:colOff>
      <xdr:row>19</xdr:row>
      <xdr:rowOff>104775</xdr:rowOff>
    </xdr:to>
    <xdr:graphicFrame>
      <xdr:nvGraphicFramePr>
        <xdr:cNvPr id="4" name="Chart 16"/>
        <xdr:cNvGraphicFramePr/>
      </xdr:nvGraphicFramePr>
      <xdr:xfrm>
        <a:off x="9039225" y="1057275"/>
        <a:ext cx="4543425" cy="2743200"/>
      </xdr:xfrm>
      <a:graphic>
        <a:graphicData uri="http://schemas.openxmlformats.org/drawingml/2006/chart">
          <c:chart xmlns:c="http://schemas.openxmlformats.org/drawingml/2006/chart" r:id="rId4"/>
        </a:graphicData>
      </a:graphic>
    </xdr:graphicFrame>
    <xdr:clientData/>
  </xdr:twoCellAnchor>
  <xdr:twoCellAnchor>
    <xdr:from>
      <xdr:col>14</xdr:col>
      <xdr:colOff>495300</xdr:colOff>
      <xdr:row>20</xdr:row>
      <xdr:rowOff>180975</xdr:rowOff>
    </xdr:from>
    <xdr:to>
      <xdr:col>22</xdr:col>
      <xdr:colOff>161925</xdr:colOff>
      <xdr:row>35</xdr:row>
      <xdr:rowOff>66675</xdr:rowOff>
    </xdr:to>
    <xdr:graphicFrame>
      <xdr:nvGraphicFramePr>
        <xdr:cNvPr id="5" name="Chart 17"/>
        <xdr:cNvGraphicFramePr/>
      </xdr:nvGraphicFramePr>
      <xdr:xfrm>
        <a:off x="9029700" y="4067175"/>
        <a:ext cx="4543425" cy="2743200"/>
      </xdr:xfrm>
      <a:graphic>
        <a:graphicData uri="http://schemas.openxmlformats.org/drawingml/2006/chart">
          <c:chart xmlns:c="http://schemas.openxmlformats.org/drawingml/2006/chart" r:id="rId5"/>
        </a:graphicData>
      </a:graphic>
    </xdr:graphicFrame>
    <xdr:clientData/>
  </xdr:twoCellAnchor>
  <xdr:twoCellAnchor>
    <xdr:from>
      <xdr:col>14</xdr:col>
      <xdr:colOff>485775</xdr:colOff>
      <xdr:row>37</xdr:row>
      <xdr:rowOff>9525</xdr:rowOff>
    </xdr:from>
    <xdr:to>
      <xdr:col>22</xdr:col>
      <xdr:colOff>152400</xdr:colOff>
      <xdr:row>51</xdr:row>
      <xdr:rowOff>85725</xdr:rowOff>
    </xdr:to>
    <xdr:graphicFrame>
      <xdr:nvGraphicFramePr>
        <xdr:cNvPr id="6" name="Chart 19"/>
        <xdr:cNvGraphicFramePr/>
      </xdr:nvGraphicFramePr>
      <xdr:xfrm>
        <a:off x="9020175" y="7134225"/>
        <a:ext cx="4543425"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3"/>
  <sheetViews>
    <sheetView tabSelected="1" zoomScale="90" zoomScaleNormal="90" zoomScalePageLayoutView="0" workbookViewId="0" topLeftCell="A1">
      <pane xSplit="3" ySplit="1" topLeftCell="D14" activePane="bottomRight" state="frozen"/>
      <selection pane="topLeft" activeCell="A1" sqref="A1"/>
      <selection pane="topRight" activeCell="D1" sqref="D1"/>
      <selection pane="bottomLeft" activeCell="A2" sqref="A2"/>
      <selection pane="bottomRight" activeCell="L41" sqref="L41"/>
    </sheetView>
  </sheetViews>
  <sheetFormatPr defaultColWidth="9.140625" defaultRowHeight="15"/>
  <cols>
    <col min="1" max="1" width="10.7109375" style="1" bestFit="1" customWidth="1"/>
    <col min="2" max="2" width="9.00390625" style="0" customWidth="1"/>
    <col min="3" max="3" width="8.57421875" style="0" customWidth="1"/>
    <col min="4" max="4" width="6.140625" style="4" customWidth="1"/>
    <col min="5" max="5" width="6.8515625" style="0" bestFit="1" customWidth="1"/>
    <col min="6" max="6" width="7.57421875" style="0" bestFit="1" customWidth="1"/>
    <col min="7" max="7" width="9.8515625" style="1" customWidth="1"/>
    <col min="8" max="10" width="9.8515625" style="0" customWidth="1"/>
    <col min="11" max="12" width="8.8515625" style="0" customWidth="1"/>
    <col min="13" max="13" width="168.28125" style="0" customWidth="1"/>
    <col min="14" max="14" width="36.8515625" style="0" customWidth="1"/>
    <col min="15" max="15" width="11.421875" style="0" customWidth="1"/>
    <col min="16" max="16" width="10.7109375" style="0" customWidth="1"/>
    <col min="17" max="17" width="11.57421875" style="0" bestFit="1" customWidth="1"/>
  </cols>
  <sheetData>
    <row r="1" spans="1:19" s="1" customFormat="1" ht="15">
      <c r="A1" s="1" t="s">
        <v>130</v>
      </c>
      <c r="B1" s="1" t="s">
        <v>51</v>
      </c>
      <c r="C1" s="1" t="s">
        <v>52</v>
      </c>
      <c r="D1" s="3" t="s">
        <v>133</v>
      </c>
      <c r="E1" s="1" t="s">
        <v>131</v>
      </c>
      <c r="F1" s="1" t="s">
        <v>132</v>
      </c>
      <c r="G1" s="1" t="s">
        <v>53</v>
      </c>
      <c r="H1" s="1" t="s">
        <v>54</v>
      </c>
      <c r="I1" s="1" t="s">
        <v>258</v>
      </c>
      <c r="J1" s="1" t="s">
        <v>259</v>
      </c>
      <c r="K1" s="1" t="s">
        <v>134</v>
      </c>
      <c r="L1" s="1" t="s">
        <v>135</v>
      </c>
      <c r="M1" s="1" t="s">
        <v>55</v>
      </c>
      <c r="N1" s="1" t="s">
        <v>56</v>
      </c>
      <c r="O1" s="1" t="s">
        <v>31</v>
      </c>
      <c r="P1" s="1" t="s">
        <v>27</v>
      </c>
      <c r="Q1" s="1" t="s">
        <v>28</v>
      </c>
      <c r="R1" s="1" t="s">
        <v>57</v>
      </c>
      <c r="S1" s="1" t="s">
        <v>29</v>
      </c>
    </row>
    <row r="2" spans="1:19" ht="15">
      <c r="A2" s="1" t="s">
        <v>0</v>
      </c>
      <c r="B2">
        <v>8171000</v>
      </c>
      <c r="C2">
        <v>412000</v>
      </c>
      <c r="D2" s="4">
        <v>0.4</v>
      </c>
      <c r="E2">
        <v>6</v>
      </c>
      <c r="F2">
        <v>24</v>
      </c>
      <c r="M2" t="s">
        <v>236</v>
      </c>
      <c r="N2" t="s">
        <v>32</v>
      </c>
      <c r="O2" t="s">
        <v>35</v>
      </c>
      <c r="P2" t="s">
        <v>194</v>
      </c>
      <c r="Q2" s="2">
        <v>40042</v>
      </c>
      <c r="R2" t="s">
        <v>58</v>
      </c>
      <c r="S2" t="s">
        <v>59</v>
      </c>
    </row>
    <row r="3" spans="1:19" ht="15">
      <c r="A3" s="1" t="s">
        <v>1</v>
      </c>
      <c r="B3">
        <v>8171000</v>
      </c>
      <c r="C3">
        <v>411600</v>
      </c>
      <c r="D3" s="4">
        <v>0.2</v>
      </c>
      <c r="E3">
        <v>7</v>
      </c>
      <c r="F3">
        <v>18</v>
      </c>
      <c r="M3" t="s">
        <v>237</v>
      </c>
      <c r="N3" t="s">
        <v>32</v>
      </c>
      <c r="O3" t="s">
        <v>35</v>
      </c>
      <c r="P3" t="s">
        <v>33</v>
      </c>
      <c r="Q3" s="2">
        <v>40042</v>
      </c>
      <c r="R3" t="s">
        <v>58</v>
      </c>
      <c r="S3" t="s">
        <v>59</v>
      </c>
    </row>
    <row r="4" spans="1:19" ht="15">
      <c r="A4" s="1" t="s">
        <v>2</v>
      </c>
      <c r="B4">
        <v>8171000</v>
      </c>
      <c r="C4">
        <v>411200</v>
      </c>
      <c r="D4" s="4">
        <v>0</v>
      </c>
      <c r="E4">
        <v>7</v>
      </c>
      <c r="F4">
        <v>12</v>
      </c>
      <c r="M4" t="s">
        <v>238</v>
      </c>
      <c r="N4" t="s">
        <v>34</v>
      </c>
      <c r="O4" t="s">
        <v>35</v>
      </c>
      <c r="Q4" s="2">
        <v>40042</v>
      </c>
      <c r="R4" t="s">
        <v>58</v>
      </c>
      <c r="S4" t="s">
        <v>59</v>
      </c>
    </row>
    <row r="5" spans="1:19" ht="15">
      <c r="A5" s="1" t="s">
        <v>3</v>
      </c>
      <c r="B5">
        <v>8171000</v>
      </c>
      <c r="C5">
        <v>410800</v>
      </c>
      <c r="D5" s="4">
        <v>0</v>
      </c>
      <c r="E5">
        <v>3</v>
      </c>
      <c r="F5">
        <v>16</v>
      </c>
      <c r="M5" t="s">
        <v>239</v>
      </c>
      <c r="N5" t="s">
        <v>36</v>
      </c>
      <c r="O5" t="s">
        <v>35</v>
      </c>
      <c r="Q5" s="2">
        <v>40042</v>
      </c>
      <c r="R5" t="s">
        <v>58</v>
      </c>
      <c r="S5" t="s">
        <v>59</v>
      </c>
    </row>
    <row r="6" spans="1:19" ht="15">
      <c r="A6" s="1" t="s">
        <v>4</v>
      </c>
      <c r="B6">
        <v>8171000</v>
      </c>
      <c r="C6">
        <v>410400</v>
      </c>
      <c r="D6" s="4">
        <v>0.9</v>
      </c>
      <c r="E6">
        <v>0</v>
      </c>
      <c r="F6">
        <v>24</v>
      </c>
      <c r="M6" t="s">
        <v>240</v>
      </c>
      <c r="N6" t="s">
        <v>37</v>
      </c>
      <c r="O6" t="s">
        <v>35</v>
      </c>
      <c r="Q6" s="2">
        <v>40042</v>
      </c>
      <c r="R6" t="s">
        <v>58</v>
      </c>
      <c r="S6" t="s">
        <v>59</v>
      </c>
    </row>
    <row r="7" spans="1:19" ht="15">
      <c r="A7" s="1" t="s">
        <v>5</v>
      </c>
      <c r="B7">
        <v>8171000</v>
      </c>
      <c r="C7">
        <v>410000</v>
      </c>
      <c r="D7" s="4">
        <v>0</v>
      </c>
      <c r="E7">
        <v>7</v>
      </c>
      <c r="F7">
        <v>11</v>
      </c>
      <c r="M7" t="s">
        <v>241</v>
      </c>
      <c r="N7" t="s">
        <v>38</v>
      </c>
      <c r="O7" t="s">
        <v>35</v>
      </c>
      <c r="Q7" s="2">
        <v>40042</v>
      </c>
      <c r="R7" t="s">
        <v>58</v>
      </c>
      <c r="S7" t="s">
        <v>59</v>
      </c>
    </row>
    <row r="8" spans="1:19" ht="15">
      <c r="A8" s="1" t="s">
        <v>6</v>
      </c>
      <c r="B8">
        <v>8171000</v>
      </c>
      <c r="C8">
        <v>409600</v>
      </c>
      <c r="D8" s="4">
        <v>0.2</v>
      </c>
      <c r="E8">
        <v>0</v>
      </c>
      <c r="F8">
        <v>24</v>
      </c>
      <c r="M8" t="s">
        <v>242</v>
      </c>
      <c r="N8" t="s">
        <v>38</v>
      </c>
      <c r="O8" t="s">
        <v>35</v>
      </c>
      <c r="Q8" s="2">
        <v>40042</v>
      </c>
      <c r="R8" t="s">
        <v>58</v>
      </c>
      <c r="S8" t="s">
        <v>59</v>
      </c>
    </row>
    <row r="9" spans="1:19" ht="15">
      <c r="A9" s="1" t="s">
        <v>7</v>
      </c>
      <c r="B9">
        <v>8171000</v>
      </c>
      <c r="C9">
        <v>409200</v>
      </c>
      <c r="D9" s="4">
        <v>0.4</v>
      </c>
      <c r="E9">
        <v>6</v>
      </c>
      <c r="F9">
        <v>29</v>
      </c>
      <c r="M9" t="s">
        <v>243</v>
      </c>
      <c r="N9" t="s">
        <v>32</v>
      </c>
      <c r="O9" t="s">
        <v>35</v>
      </c>
      <c r="P9" t="s">
        <v>39</v>
      </c>
      <c r="Q9" s="2">
        <v>40042</v>
      </c>
      <c r="R9" t="s">
        <v>58</v>
      </c>
      <c r="S9" t="s">
        <v>59</v>
      </c>
    </row>
    <row r="10" spans="1:19" ht="15">
      <c r="A10" s="1" t="s">
        <v>8</v>
      </c>
      <c r="B10">
        <v>8171000</v>
      </c>
      <c r="C10">
        <v>408800</v>
      </c>
      <c r="D10" s="4">
        <v>0.5</v>
      </c>
      <c r="E10">
        <v>0</v>
      </c>
      <c r="F10">
        <v>31</v>
      </c>
      <c r="M10" t="s">
        <v>241</v>
      </c>
      <c r="N10" t="s">
        <v>32</v>
      </c>
      <c r="O10" t="s">
        <v>35</v>
      </c>
      <c r="P10" t="s">
        <v>40</v>
      </c>
      <c r="Q10" s="2">
        <v>40042</v>
      </c>
      <c r="R10" t="s">
        <v>58</v>
      </c>
      <c r="S10" t="s">
        <v>59</v>
      </c>
    </row>
    <row r="11" spans="1:19" ht="15">
      <c r="A11" s="1" t="s">
        <v>9</v>
      </c>
      <c r="B11">
        <v>8171000</v>
      </c>
      <c r="C11">
        <v>408400</v>
      </c>
      <c r="D11" s="4">
        <v>0.2</v>
      </c>
      <c r="E11">
        <v>8</v>
      </c>
      <c r="F11">
        <v>40</v>
      </c>
      <c r="M11" t="s">
        <v>244</v>
      </c>
      <c r="N11" t="s">
        <v>34</v>
      </c>
      <c r="O11" t="s">
        <v>35</v>
      </c>
      <c r="P11" t="s">
        <v>41</v>
      </c>
      <c r="Q11" s="2">
        <v>40042</v>
      </c>
      <c r="R11" t="s">
        <v>58</v>
      </c>
      <c r="S11" t="s">
        <v>59</v>
      </c>
    </row>
    <row r="12" spans="1:19" ht="15">
      <c r="A12" s="1" t="s">
        <v>10</v>
      </c>
      <c r="B12">
        <v>8171000</v>
      </c>
      <c r="C12">
        <v>408000</v>
      </c>
      <c r="D12" s="4">
        <v>0.2</v>
      </c>
      <c r="E12">
        <v>4</v>
      </c>
      <c r="F12">
        <v>32</v>
      </c>
      <c r="M12" t="s">
        <v>245</v>
      </c>
      <c r="N12" t="s">
        <v>37</v>
      </c>
      <c r="O12" t="s">
        <v>35</v>
      </c>
      <c r="Q12" s="2">
        <v>40043</v>
      </c>
      <c r="R12" t="s">
        <v>58</v>
      </c>
      <c r="S12" t="s">
        <v>59</v>
      </c>
    </row>
    <row r="13" spans="1:19" ht="15">
      <c r="A13" s="1" t="s">
        <v>11</v>
      </c>
      <c r="B13">
        <v>8171000</v>
      </c>
      <c r="C13">
        <f aca="true" t="shared" si="0" ref="C13:C27">C12-400</f>
        <v>407600</v>
      </c>
      <c r="D13" s="4">
        <v>0.1</v>
      </c>
      <c r="E13">
        <v>8</v>
      </c>
      <c r="F13">
        <v>29</v>
      </c>
      <c r="M13" t="s">
        <v>245</v>
      </c>
      <c r="N13" t="s">
        <v>37</v>
      </c>
      <c r="O13" t="s">
        <v>35</v>
      </c>
      <c r="Q13" s="2">
        <v>40043</v>
      </c>
      <c r="R13" t="s">
        <v>58</v>
      </c>
      <c r="S13" t="s">
        <v>59</v>
      </c>
    </row>
    <row r="14" spans="1:19" ht="15">
      <c r="A14" s="1" t="s">
        <v>12</v>
      </c>
      <c r="B14">
        <v>8171000</v>
      </c>
      <c r="C14">
        <f t="shared" si="0"/>
        <v>407200</v>
      </c>
      <c r="D14" s="4">
        <v>0.3</v>
      </c>
      <c r="E14">
        <v>7</v>
      </c>
      <c r="F14">
        <v>21</v>
      </c>
      <c r="M14" t="s">
        <v>246</v>
      </c>
      <c r="N14" t="s">
        <v>37</v>
      </c>
      <c r="O14" t="s">
        <v>35</v>
      </c>
      <c r="Q14" s="2">
        <v>40043</v>
      </c>
      <c r="R14" t="s">
        <v>58</v>
      </c>
      <c r="S14" t="s">
        <v>59</v>
      </c>
    </row>
    <row r="15" spans="1:19" ht="15">
      <c r="A15" s="1" t="s">
        <v>13</v>
      </c>
      <c r="B15">
        <v>8171000</v>
      </c>
      <c r="C15">
        <f t="shared" si="0"/>
        <v>406800</v>
      </c>
      <c r="D15" s="4">
        <v>0.3</v>
      </c>
      <c r="E15">
        <v>7</v>
      </c>
      <c r="F15">
        <v>24</v>
      </c>
      <c r="M15" t="s">
        <v>247</v>
      </c>
      <c r="N15" t="s">
        <v>37</v>
      </c>
      <c r="O15" t="s">
        <v>35</v>
      </c>
      <c r="Q15" s="2">
        <v>40043</v>
      </c>
      <c r="R15" t="s">
        <v>58</v>
      </c>
      <c r="S15" t="s">
        <v>59</v>
      </c>
    </row>
    <row r="16" spans="1:19" ht="15">
      <c r="A16" s="1" t="s">
        <v>14</v>
      </c>
      <c r="B16">
        <v>8171000</v>
      </c>
      <c r="C16">
        <f t="shared" si="0"/>
        <v>406400</v>
      </c>
      <c r="D16" s="4">
        <v>0</v>
      </c>
      <c r="E16">
        <v>13</v>
      </c>
      <c r="F16">
        <v>24</v>
      </c>
      <c r="M16" t="s">
        <v>248</v>
      </c>
      <c r="N16" t="s">
        <v>42</v>
      </c>
      <c r="O16" t="s">
        <v>35</v>
      </c>
      <c r="Q16" s="2">
        <v>40043</v>
      </c>
      <c r="R16" t="s">
        <v>58</v>
      </c>
      <c r="S16" t="s">
        <v>59</v>
      </c>
    </row>
    <row r="17" spans="1:19" ht="15">
      <c r="A17" s="1" t="s">
        <v>15</v>
      </c>
      <c r="B17">
        <v>8171000</v>
      </c>
      <c r="C17">
        <f t="shared" si="0"/>
        <v>406000</v>
      </c>
      <c r="D17" s="4">
        <v>0.3</v>
      </c>
      <c r="E17">
        <v>4</v>
      </c>
      <c r="F17">
        <v>10</v>
      </c>
      <c r="M17" t="s">
        <v>248</v>
      </c>
      <c r="N17" t="s">
        <v>43</v>
      </c>
      <c r="O17" t="s">
        <v>35</v>
      </c>
      <c r="Q17" s="2">
        <v>40043</v>
      </c>
      <c r="R17" t="s">
        <v>58</v>
      </c>
      <c r="S17" t="s">
        <v>59</v>
      </c>
    </row>
    <row r="18" spans="1:19" ht="15">
      <c r="A18" s="1" t="s">
        <v>16</v>
      </c>
      <c r="B18">
        <v>8171000</v>
      </c>
      <c r="C18">
        <f t="shared" si="0"/>
        <v>405600</v>
      </c>
      <c r="D18" s="4">
        <v>0</v>
      </c>
      <c r="E18">
        <v>10</v>
      </c>
      <c r="F18">
        <v>28</v>
      </c>
      <c r="M18" t="s">
        <v>248</v>
      </c>
      <c r="N18" t="s">
        <v>43</v>
      </c>
      <c r="O18" t="s">
        <v>35</v>
      </c>
      <c r="Q18" s="2">
        <v>40043</v>
      </c>
      <c r="R18" t="s">
        <v>58</v>
      </c>
      <c r="S18" t="s">
        <v>59</v>
      </c>
    </row>
    <row r="19" spans="1:19" ht="15">
      <c r="A19" s="1" t="s">
        <v>17</v>
      </c>
      <c r="B19">
        <v>8171000</v>
      </c>
      <c r="C19">
        <f t="shared" si="0"/>
        <v>405200</v>
      </c>
      <c r="D19" s="4">
        <v>0</v>
      </c>
      <c r="E19">
        <v>5</v>
      </c>
      <c r="F19">
        <v>18</v>
      </c>
      <c r="M19" t="s">
        <v>249</v>
      </c>
      <c r="N19" t="s">
        <v>44</v>
      </c>
      <c r="O19" t="s">
        <v>35</v>
      </c>
      <c r="Q19" s="2">
        <v>40043</v>
      </c>
      <c r="R19" t="s">
        <v>58</v>
      </c>
      <c r="S19" t="s">
        <v>59</v>
      </c>
    </row>
    <row r="20" spans="1:19" ht="15">
      <c r="A20" s="1" t="s">
        <v>18</v>
      </c>
      <c r="B20">
        <v>8171000</v>
      </c>
      <c r="C20">
        <f t="shared" si="0"/>
        <v>404800</v>
      </c>
      <c r="D20" s="4">
        <v>0</v>
      </c>
      <c r="E20">
        <v>7</v>
      </c>
      <c r="F20">
        <v>22</v>
      </c>
      <c r="M20" t="s">
        <v>249</v>
      </c>
      <c r="N20" t="s">
        <v>44</v>
      </c>
      <c r="O20" t="s">
        <v>35</v>
      </c>
      <c r="Q20" s="2">
        <v>40043</v>
      </c>
      <c r="R20" t="s">
        <v>58</v>
      </c>
      <c r="S20" t="s">
        <v>59</v>
      </c>
    </row>
    <row r="21" spans="1:19" ht="15">
      <c r="A21" s="1" t="s">
        <v>19</v>
      </c>
      <c r="B21">
        <v>8171000</v>
      </c>
      <c r="C21">
        <f t="shared" si="0"/>
        <v>404400</v>
      </c>
      <c r="D21" s="4">
        <v>0.6</v>
      </c>
      <c r="E21">
        <v>9</v>
      </c>
      <c r="F21">
        <v>52</v>
      </c>
      <c r="M21" t="s">
        <v>250</v>
      </c>
      <c r="N21" t="s">
        <v>34</v>
      </c>
      <c r="O21" t="s">
        <v>35</v>
      </c>
      <c r="P21" t="s">
        <v>45</v>
      </c>
      <c r="Q21" s="2">
        <v>40043</v>
      </c>
      <c r="R21" t="s">
        <v>58</v>
      </c>
      <c r="S21" t="s">
        <v>59</v>
      </c>
    </row>
    <row r="22" spans="1:19" ht="15">
      <c r="A22" s="1" t="s">
        <v>20</v>
      </c>
      <c r="B22">
        <v>8171000</v>
      </c>
      <c r="C22">
        <f t="shared" si="0"/>
        <v>404000</v>
      </c>
      <c r="D22" s="4">
        <v>0</v>
      </c>
      <c r="E22">
        <v>13</v>
      </c>
      <c r="F22">
        <v>70</v>
      </c>
      <c r="M22" t="s">
        <v>251</v>
      </c>
      <c r="N22" t="s">
        <v>34</v>
      </c>
      <c r="O22" t="s">
        <v>35</v>
      </c>
      <c r="P22" t="s">
        <v>46</v>
      </c>
      <c r="Q22" s="2">
        <v>40043</v>
      </c>
      <c r="R22" t="s">
        <v>58</v>
      </c>
      <c r="S22" t="s">
        <v>59</v>
      </c>
    </row>
    <row r="23" spans="1:19" ht="15">
      <c r="A23" s="1" t="s">
        <v>21</v>
      </c>
      <c r="B23">
        <v>8171000</v>
      </c>
      <c r="C23">
        <f t="shared" si="0"/>
        <v>403600</v>
      </c>
      <c r="D23" s="4">
        <v>0.9</v>
      </c>
      <c r="E23">
        <v>7</v>
      </c>
      <c r="F23">
        <v>27</v>
      </c>
      <c r="M23" t="s">
        <v>252</v>
      </c>
      <c r="N23" t="s">
        <v>34</v>
      </c>
      <c r="O23" t="s">
        <v>35</v>
      </c>
      <c r="Q23" s="2">
        <v>40043</v>
      </c>
      <c r="R23" t="s">
        <v>58</v>
      </c>
      <c r="S23" t="s">
        <v>59</v>
      </c>
    </row>
    <row r="24" spans="1:19" ht="15">
      <c r="A24" s="1" t="s">
        <v>22</v>
      </c>
      <c r="B24">
        <v>8171000</v>
      </c>
      <c r="C24">
        <f t="shared" si="0"/>
        <v>403200</v>
      </c>
      <c r="D24" s="4">
        <v>0.1</v>
      </c>
      <c r="E24">
        <v>5</v>
      </c>
      <c r="F24">
        <v>14</v>
      </c>
      <c r="M24" t="s">
        <v>253</v>
      </c>
      <c r="N24" t="s">
        <v>32</v>
      </c>
      <c r="O24" t="s">
        <v>35</v>
      </c>
      <c r="P24" t="s">
        <v>47</v>
      </c>
      <c r="Q24" s="2">
        <v>40043</v>
      </c>
      <c r="R24" t="s">
        <v>58</v>
      </c>
      <c r="S24" t="s">
        <v>59</v>
      </c>
    </row>
    <row r="25" spans="1:19" ht="15">
      <c r="A25" s="1" t="s">
        <v>23</v>
      </c>
      <c r="B25">
        <v>8171000</v>
      </c>
      <c r="C25">
        <f t="shared" si="0"/>
        <v>402800</v>
      </c>
      <c r="D25" s="4">
        <v>0</v>
      </c>
      <c r="E25">
        <v>7</v>
      </c>
      <c r="F25">
        <v>8</v>
      </c>
      <c r="M25" t="s">
        <v>254</v>
      </c>
      <c r="N25" t="s">
        <v>32</v>
      </c>
      <c r="O25" t="s">
        <v>35</v>
      </c>
      <c r="P25" t="s">
        <v>47</v>
      </c>
      <c r="Q25" s="2">
        <v>40043</v>
      </c>
      <c r="R25" t="s">
        <v>58</v>
      </c>
      <c r="S25" t="s">
        <v>59</v>
      </c>
    </row>
    <row r="26" spans="1:19" ht="15">
      <c r="A26" s="1" t="s">
        <v>24</v>
      </c>
      <c r="B26">
        <v>8171000</v>
      </c>
      <c r="C26">
        <f t="shared" si="0"/>
        <v>402400</v>
      </c>
      <c r="D26" s="4">
        <v>0</v>
      </c>
      <c r="E26">
        <v>3</v>
      </c>
      <c r="F26">
        <v>11</v>
      </c>
      <c r="M26" t="s">
        <v>255</v>
      </c>
      <c r="N26" t="s">
        <v>32</v>
      </c>
      <c r="O26" t="s">
        <v>35</v>
      </c>
      <c r="Q26" s="2">
        <v>40043</v>
      </c>
      <c r="R26" t="s">
        <v>58</v>
      </c>
      <c r="S26" t="s">
        <v>59</v>
      </c>
    </row>
    <row r="27" spans="1:19" ht="15">
      <c r="A27" s="1" t="s">
        <v>25</v>
      </c>
      <c r="B27">
        <v>8171000</v>
      </c>
      <c r="C27">
        <f t="shared" si="0"/>
        <v>402000</v>
      </c>
      <c r="D27" s="4">
        <v>0</v>
      </c>
      <c r="E27">
        <v>11</v>
      </c>
      <c r="F27">
        <v>13</v>
      </c>
      <c r="M27" t="s">
        <v>256</v>
      </c>
      <c r="N27" t="s">
        <v>32</v>
      </c>
      <c r="O27" t="s">
        <v>35</v>
      </c>
      <c r="P27" t="s">
        <v>48</v>
      </c>
      <c r="Q27" s="2">
        <v>40043</v>
      </c>
      <c r="R27" t="s">
        <v>58</v>
      </c>
      <c r="S27" t="s">
        <v>59</v>
      </c>
    </row>
    <row r="28" ht="15">
      <c r="Q28" s="2"/>
    </row>
    <row r="29" spans="1:19" ht="15">
      <c r="A29" s="1" t="s">
        <v>26</v>
      </c>
      <c r="B29">
        <v>8174000</v>
      </c>
      <c r="C29">
        <v>402000</v>
      </c>
      <c r="D29" s="4">
        <v>0</v>
      </c>
      <c r="E29">
        <v>8</v>
      </c>
      <c r="F29">
        <v>13</v>
      </c>
      <c r="G29" s="1" t="s">
        <v>30</v>
      </c>
      <c r="H29" t="s">
        <v>260</v>
      </c>
      <c r="I29" s="1" t="s">
        <v>30</v>
      </c>
      <c r="J29" t="s">
        <v>261</v>
      </c>
      <c r="M29" t="s">
        <v>50</v>
      </c>
      <c r="N29" t="s">
        <v>49</v>
      </c>
      <c r="O29" t="s">
        <v>35</v>
      </c>
      <c r="Q29" s="2">
        <v>40043</v>
      </c>
      <c r="R29" t="s">
        <v>58</v>
      </c>
      <c r="S29" t="s">
        <v>59</v>
      </c>
    </row>
    <row r="30" spans="1:19" ht="15">
      <c r="A30" s="1" t="s">
        <v>61</v>
      </c>
      <c r="B30">
        <v>8174000</v>
      </c>
      <c r="C30">
        <v>402400</v>
      </c>
      <c r="D30" s="4">
        <v>0</v>
      </c>
      <c r="E30">
        <v>9</v>
      </c>
      <c r="F30">
        <v>10</v>
      </c>
      <c r="G30" s="1" t="s">
        <v>60</v>
      </c>
      <c r="H30" t="s">
        <v>260</v>
      </c>
      <c r="I30" s="1" t="s">
        <v>60</v>
      </c>
      <c r="J30" t="s">
        <v>257</v>
      </c>
      <c r="M30" t="s">
        <v>156</v>
      </c>
      <c r="N30" t="s">
        <v>155</v>
      </c>
      <c r="O30" t="s">
        <v>35</v>
      </c>
      <c r="Q30" s="2">
        <v>40044</v>
      </c>
      <c r="R30" t="s">
        <v>58</v>
      </c>
      <c r="S30" t="s">
        <v>59</v>
      </c>
    </row>
    <row r="31" spans="1:19" ht="15">
      <c r="A31" s="1" t="s">
        <v>62</v>
      </c>
      <c r="B31">
        <v>8174000</v>
      </c>
      <c r="C31">
        <f aca="true" t="shared" si="1" ref="C31:C64">C30+400</f>
        <v>402800</v>
      </c>
      <c r="D31" s="4">
        <v>0</v>
      </c>
      <c r="E31">
        <v>4</v>
      </c>
      <c r="F31">
        <v>15</v>
      </c>
      <c r="G31" s="1" t="s">
        <v>67</v>
      </c>
      <c r="H31" t="s">
        <v>260</v>
      </c>
      <c r="I31" s="1" t="s">
        <v>67</v>
      </c>
      <c r="J31" t="s">
        <v>257</v>
      </c>
      <c r="M31" t="s">
        <v>156</v>
      </c>
      <c r="N31" t="s">
        <v>157</v>
      </c>
      <c r="O31" t="s">
        <v>35</v>
      </c>
      <c r="Q31" s="2">
        <v>40044</v>
      </c>
      <c r="R31" t="s">
        <v>58</v>
      </c>
      <c r="S31" t="s">
        <v>59</v>
      </c>
    </row>
    <row r="32" spans="1:19" ht="15">
      <c r="A32" s="1" t="s">
        <v>63</v>
      </c>
      <c r="B32">
        <v>8174000</v>
      </c>
      <c r="C32">
        <f t="shared" si="1"/>
        <v>403200</v>
      </c>
      <c r="D32" s="4">
        <v>0</v>
      </c>
      <c r="E32">
        <v>4</v>
      </c>
      <c r="F32">
        <v>15</v>
      </c>
      <c r="G32" s="1" t="s">
        <v>66</v>
      </c>
      <c r="H32" t="s">
        <v>260</v>
      </c>
      <c r="I32" s="1" t="s">
        <v>66</v>
      </c>
      <c r="J32" t="s">
        <v>257</v>
      </c>
      <c r="M32" t="s">
        <v>156</v>
      </c>
      <c r="N32" t="s">
        <v>158</v>
      </c>
      <c r="O32" t="s">
        <v>35</v>
      </c>
      <c r="Q32" s="2">
        <v>40044</v>
      </c>
      <c r="R32" t="s">
        <v>58</v>
      </c>
      <c r="S32" t="s">
        <v>59</v>
      </c>
    </row>
    <row r="33" spans="1:19" ht="15">
      <c r="A33" s="1" t="s">
        <v>64</v>
      </c>
      <c r="B33">
        <v>8174000</v>
      </c>
      <c r="C33">
        <f t="shared" si="1"/>
        <v>403600</v>
      </c>
      <c r="D33" s="4">
        <v>0</v>
      </c>
      <c r="E33">
        <v>6</v>
      </c>
      <c r="F33">
        <v>11</v>
      </c>
      <c r="G33" s="1" t="s">
        <v>65</v>
      </c>
      <c r="H33" t="s">
        <v>260</v>
      </c>
      <c r="I33" s="1" t="s">
        <v>65</v>
      </c>
      <c r="J33" t="s">
        <v>257</v>
      </c>
      <c r="M33" t="s">
        <v>159</v>
      </c>
      <c r="N33" t="s">
        <v>158</v>
      </c>
      <c r="O33" t="s">
        <v>35</v>
      </c>
      <c r="Q33" s="2">
        <v>40044</v>
      </c>
      <c r="R33" t="s">
        <v>58</v>
      </c>
      <c r="S33" t="s">
        <v>59</v>
      </c>
    </row>
    <row r="34" spans="1:19" ht="15">
      <c r="A34" s="1" t="s">
        <v>68</v>
      </c>
      <c r="B34">
        <v>8174000</v>
      </c>
      <c r="C34">
        <f t="shared" si="1"/>
        <v>404000</v>
      </c>
      <c r="D34" s="4">
        <v>0</v>
      </c>
      <c r="E34">
        <v>5</v>
      </c>
      <c r="F34">
        <v>18</v>
      </c>
      <c r="G34" s="1" t="s">
        <v>69</v>
      </c>
      <c r="H34" t="s">
        <v>260</v>
      </c>
      <c r="I34" s="1" t="s">
        <v>69</v>
      </c>
      <c r="J34" t="s">
        <v>257</v>
      </c>
      <c r="M34" t="s">
        <v>159</v>
      </c>
      <c r="N34" t="s">
        <v>160</v>
      </c>
      <c r="O34" t="s">
        <v>35</v>
      </c>
      <c r="Q34" s="2">
        <v>40044</v>
      </c>
      <c r="R34" t="s">
        <v>58</v>
      </c>
      <c r="S34" t="s">
        <v>59</v>
      </c>
    </row>
    <row r="35" spans="1:19" ht="15">
      <c r="A35" s="1" t="s">
        <v>70</v>
      </c>
      <c r="B35">
        <v>8174000</v>
      </c>
      <c r="C35">
        <f t="shared" si="1"/>
        <v>404400</v>
      </c>
      <c r="D35" s="4">
        <v>0</v>
      </c>
      <c r="E35">
        <v>5</v>
      </c>
      <c r="F35">
        <v>17</v>
      </c>
      <c r="G35" s="1" t="s">
        <v>71</v>
      </c>
      <c r="H35" t="s">
        <v>260</v>
      </c>
      <c r="I35" s="1" t="s">
        <v>71</v>
      </c>
      <c r="J35" t="s">
        <v>257</v>
      </c>
      <c r="M35" t="s">
        <v>159</v>
      </c>
      <c r="N35" t="s">
        <v>160</v>
      </c>
      <c r="O35" t="s">
        <v>35</v>
      </c>
      <c r="Q35" s="2">
        <v>40044</v>
      </c>
      <c r="R35" t="s">
        <v>58</v>
      </c>
      <c r="S35" t="s">
        <v>59</v>
      </c>
    </row>
    <row r="36" spans="1:19" ht="15">
      <c r="A36" s="1" t="s">
        <v>72</v>
      </c>
      <c r="B36">
        <v>8174000</v>
      </c>
      <c r="C36">
        <f t="shared" si="1"/>
        <v>404800</v>
      </c>
      <c r="D36" s="4">
        <v>0</v>
      </c>
      <c r="E36">
        <v>7</v>
      </c>
      <c r="F36">
        <v>11</v>
      </c>
      <c r="G36" s="1" t="s">
        <v>73</v>
      </c>
      <c r="H36" t="s">
        <v>260</v>
      </c>
      <c r="I36" s="1" t="s">
        <v>73</v>
      </c>
      <c r="J36" t="s">
        <v>257</v>
      </c>
      <c r="M36" t="s">
        <v>161</v>
      </c>
      <c r="N36" t="s">
        <v>160</v>
      </c>
      <c r="O36" t="s">
        <v>35</v>
      </c>
      <c r="Q36" s="2">
        <v>40044</v>
      </c>
      <c r="R36" t="s">
        <v>58</v>
      </c>
      <c r="S36" t="s">
        <v>59</v>
      </c>
    </row>
    <row r="37" spans="1:19" ht="15">
      <c r="A37" s="1" t="s">
        <v>74</v>
      </c>
      <c r="B37">
        <v>8174000</v>
      </c>
      <c r="C37">
        <f t="shared" si="1"/>
        <v>405200</v>
      </c>
      <c r="D37" s="4">
        <v>0.5</v>
      </c>
      <c r="E37">
        <v>0</v>
      </c>
      <c r="F37">
        <v>18</v>
      </c>
      <c r="G37" s="1" t="s">
        <v>75</v>
      </c>
      <c r="H37" t="s">
        <v>260</v>
      </c>
      <c r="I37" s="1" t="s">
        <v>75</v>
      </c>
      <c r="J37" t="s">
        <v>257</v>
      </c>
      <c r="M37" t="s">
        <v>163</v>
      </c>
      <c r="N37" t="s">
        <v>162</v>
      </c>
      <c r="O37" t="s">
        <v>35</v>
      </c>
      <c r="Q37" s="2">
        <v>40044</v>
      </c>
      <c r="R37" t="s">
        <v>58</v>
      </c>
      <c r="S37" t="s">
        <v>59</v>
      </c>
    </row>
    <row r="38" spans="1:19" ht="15">
      <c r="A38" s="1" t="s">
        <v>76</v>
      </c>
      <c r="B38">
        <v>8174000</v>
      </c>
      <c r="C38">
        <f t="shared" si="1"/>
        <v>405600</v>
      </c>
      <c r="D38" s="4">
        <v>0</v>
      </c>
      <c r="E38">
        <v>8</v>
      </c>
      <c r="F38">
        <v>10</v>
      </c>
      <c r="G38" s="1" t="s">
        <v>77</v>
      </c>
      <c r="H38" t="s">
        <v>260</v>
      </c>
      <c r="I38" s="1" t="s">
        <v>77</v>
      </c>
      <c r="J38" t="s">
        <v>257</v>
      </c>
      <c r="M38" t="s">
        <v>164</v>
      </c>
      <c r="N38" t="s">
        <v>165</v>
      </c>
      <c r="O38" t="s">
        <v>35</v>
      </c>
      <c r="Q38" s="2">
        <v>40044</v>
      </c>
      <c r="R38" t="s">
        <v>58</v>
      </c>
      <c r="S38" t="s">
        <v>59</v>
      </c>
    </row>
    <row r="39" spans="1:19" ht="15">
      <c r="A39" s="1" t="s">
        <v>78</v>
      </c>
      <c r="B39">
        <v>8174000</v>
      </c>
      <c r="C39">
        <f t="shared" si="1"/>
        <v>406000</v>
      </c>
      <c r="D39" s="4">
        <v>0</v>
      </c>
      <c r="E39">
        <v>7</v>
      </c>
      <c r="F39">
        <v>14</v>
      </c>
      <c r="G39" s="1" t="s">
        <v>79</v>
      </c>
      <c r="H39" t="s">
        <v>260</v>
      </c>
      <c r="I39" s="1" t="s">
        <v>79</v>
      </c>
      <c r="J39" t="s">
        <v>257</v>
      </c>
      <c r="M39" t="s">
        <v>167</v>
      </c>
      <c r="N39" t="s">
        <v>166</v>
      </c>
      <c r="O39" t="s">
        <v>35</v>
      </c>
      <c r="P39" t="s">
        <v>168</v>
      </c>
      <c r="Q39" s="2">
        <v>40044</v>
      </c>
      <c r="R39" t="s">
        <v>58</v>
      </c>
      <c r="S39" t="s">
        <v>59</v>
      </c>
    </row>
    <row r="40" spans="1:19" ht="15">
      <c r="A40" s="1" t="s">
        <v>80</v>
      </c>
      <c r="B40">
        <v>8174000</v>
      </c>
      <c r="C40">
        <f t="shared" si="1"/>
        <v>406400</v>
      </c>
      <c r="D40" s="4">
        <v>0</v>
      </c>
      <c r="E40">
        <v>10</v>
      </c>
      <c r="F40">
        <v>26</v>
      </c>
      <c r="G40" s="1" t="s">
        <v>81</v>
      </c>
      <c r="H40" t="s">
        <v>260</v>
      </c>
      <c r="I40" s="1" t="s">
        <v>81</v>
      </c>
      <c r="J40" t="s">
        <v>257</v>
      </c>
      <c r="M40" t="s">
        <v>170</v>
      </c>
      <c r="N40" t="s">
        <v>169</v>
      </c>
      <c r="O40" t="s">
        <v>35</v>
      </c>
      <c r="Q40" s="2">
        <v>40044</v>
      </c>
      <c r="R40" t="s">
        <v>58</v>
      </c>
      <c r="S40" t="s">
        <v>59</v>
      </c>
    </row>
    <row r="41" spans="1:19" ht="15">
      <c r="A41" s="1" t="s">
        <v>82</v>
      </c>
      <c r="B41">
        <v>8174000</v>
      </c>
      <c r="C41">
        <f t="shared" si="1"/>
        <v>406800</v>
      </c>
      <c r="D41" s="4">
        <v>0.6</v>
      </c>
      <c r="E41">
        <v>8</v>
      </c>
      <c r="F41">
        <v>41</v>
      </c>
      <c r="G41" s="1" t="s">
        <v>83</v>
      </c>
      <c r="H41" t="s">
        <v>260</v>
      </c>
      <c r="I41" s="1" t="s">
        <v>83</v>
      </c>
      <c r="J41" t="s">
        <v>257</v>
      </c>
      <c r="M41" t="s">
        <v>172</v>
      </c>
      <c r="N41" t="s">
        <v>171</v>
      </c>
      <c r="O41" t="s">
        <v>35</v>
      </c>
      <c r="Q41" s="2">
        <v>40044</v>
      </c>
      <c r="R41" t="s">
        <v>58</v>
      </c>
      <c r="S41" t="s">
        <v>59</v>
      </c>
    </row>
    <row r="42" spans="1:19" ht="15">
      <c r="A42" s="1" t="s">
        <v>84</v>
      </c>
      <c r="B42">
        <v>8174000</v>
      </c>
      <c r="C42">
        <f t="shared" si="1"/>
        <v>407200</v>
      </c>
      <c r="D42" s="4">
        <v>0</v>
      </c>
      <c r="E42">
        <v>14</v>
      </c>
      <c r="F42">
        <v>22</v>
      </c>
      <c r="G42" s="1" t="s">
        <v>85</v>
      </c>
      <c r="H42" t="s">
        <v>260</v>
      </c>
      <c r="I42" s="1" t="s">
        <v>85</v>
      </c>
      <c r="J42" t="s">
        <v>257</v>
      </c>
      <c r="M42" t="s">
        <v>174</v>
      </c>
      <c r="N42" t="s">
        <v>173</v>
      </c>
      <c r="O42" t="s">
        <v>35</v>
      </c>
      <c r="P42" t="s">
        <v>175</v>
      </c>
      <c r="Q42" s="2">
        <v>40044</v>
      </c>
      <c r="R42" t="s">
        <v>58</v>
      </c>
      <c r="S42" t="s">
        <v>59</v>
      </c>
    </row>
    <row r="43" spans="1:19" ht="15">
      <c r="A43" s="1" t="s">
        <v>86</v>
      </c>
      <c r="B43">
        <v>8174000</v>
      </c>
      <c r="C43">
        <f t="shared" si="1"/>
        <v>407600</v>
      </c>
      <c r="D43" s="4">
        <v>0</v>
      </c>
      <c r="E43">
        <v>13</v>
      </c>
      <c r="F43">
        <v>35</v>
      </c>
      <c r="G43" s="1" t="s">
        <v>87</v>
      </c>
      <c r="H43" t="s">
        <v>260</v>
      </c>
      <c r="I43" s="1" t="s">
        <v>87</v>
      </c>
      <c r="J43" t="s">
        <v>257</v>
      </c>
      <c r="M43" t="s">
        <v>177</v>
      </c>
      <c r="N43" t="s">
        <v>176</v>
      </c>
      <c r="O43" t="s">
        <v>35</v>
      </c>
      <c r="P43" t="s">
        <v>178</v>
      </c>
      <c r="Q43" s="2">
        <v>40044</v>
      </c>
      <c r="R43" t="s">
        <v>58</v>
      </c>
      <c r="S43" t="s">
        <v>59</v>
      </c>
    </row>
    <row r="44" spans="1:19" ht="15">
      <c r="A44" s="1" t="s">
        <v>88</v>
      </c>
      <c r="B44">
        <v>8174000</v>
      </c>
      <c r="C44">
        <f t="shared" si="1"/>
        <v>408000</v>
      </c>
      <c r="D44" s="4">
        <v>0</v>
      </c>
      <c r="E44">
        <v>18</v>
      </c>
      <c r="F44">
        <v>30</v>
      </c>
      <c r="G44" s="1" t="s">
        <v>89</v>
      </c>
      <c r="H44" t="s">
        <v>260</v>
      </c>
      <c r="I44" s="1" t="s">
        <v>89</v>
      </c>
      <c r="J44" t="s">
        <v>257</v>
      </c>
      <c r="M44" t="s">
        <v>180</v>
      </c>
      <c r="N44" t="s">
        <v>173</v>
      </c>
      <c r="O44" t="s">
        <v>35</v>
      </c>
      <c r="P44" t="s">
        <v>179</v>
      </c>
      <c r="Q44" s="2">
        <v>40044</v>
      </c>
      <c r="R44" t="s">
        <v>58</v>
      </c>
      <c r="S44" t="s">
        <v>59</v>
      </c>
    </row>
    <row r="45" spans="1:19" ht="15">
      <c r="A45" s="1" t="s">
        <v>90</v>
      </c>
      <c r="B45">
        <v>8174000</v>
      </c>
      <c r="C45">
        <f t="shared" si="1"/>
        <v>408400</v>
      </c>
      <c r="D45" s="4">
        <v>0</v>
      </c>
      <c r="E45">
        <v>13</v>
      </c>
      <c r="F45">
        <v>52</v>
      </c>
      <c r="G45" s="1" t="s">
        <v>91</v>
      </c>
      <c r="H45" t="s">
        <v>260</v>
      </c>
      <c r="I45" s="1" t="s">
        <v>91</v>
      </c>
      <c r="J45" t="s">
        <v>257</v>
      </c>
      <c r="M45" t="s">
        <v>181</v>
      </c>
      <c r="O45" t="s">
        <v>35</v>
      </c>
      <c r="P45" t="s">
        <v>184</v>
      </c>
      <c r="Q45" s="2">
        <v>40044</v>
      </c>
      <c r="R45" t="s">
        <v>58</v>
      </c>
      <c r="S45" t="s">
        <v>59</v>
      </c>
    </row>
    <row r="46" spans="1:19" ht="15">
      <c r="A46" s="1" t="s">
        <v>92</v>
      </c>
      <c r="B46">
        <v>8174000</v>
      </c>
      <c r="C46">
        <f t="shared" si="1"/>
        <v>408800</v>
      </c>
      <c r="D46" s="4">
        <v>0</v>
      </c>
      <c r="E46">
        <v>14</v>
      </c>
      <c r="F46">
        <v>33</v>
      </c>
      <c r="G46" s="1" t="s">
        <v>93</v>
      </c>
      <c r="H46" t="s">
        <v>260</v>
      </c>
      <c r="I46" s="1" t="s">
        <v>93</v>
      </c>
      <c r="J46" t="s">
        <v>257</v>
      </c>
      <c r="M46" t="s">
        <v>182</v>
      </c>
      <c r="N46" t="s">
        <v>171</v>
      </c>
      <c r="O46" t="s">
        <v>35</v>
      </c>
      <c r="P46" t="s">
        <v>178</v>
      </c>
      <c r="Q46" s="2">
        <v>40044</v>
      </c>
      <c r="R46" t="s">
        <v>58</v>
      </c>
      <c r="S46" t="s">
        <v>59</v>
      </c>
    </row>
    <row r="47" spans="1:19" ht="15">
      <c r="A47" s="1" t="s">
        <v>94</v>
      </c>
      <c r="B47">
        <v>8174000</v>
      </c>
      <c r="C47">
        <f t="shared" si="1"/>
        <v>409200</v>
      </c>
      <c r="D47" s="4">
        <v>0</v>
      </c>
      <c r="E47">
        <v>12</v>
      </c>
      <c r="F47">
        <v>24</v>
      </c>
      <c r="G47" s="1" t="s">
        <v>95</v>
      </c>
      <c r="H47" t="s">
        <v>260</v>
      </c>
      <c r="I47" s="1" t="s">
        <v>95</v>
      </c>
      <c r="J47" t="s">
        <v>257</v>
      </c>
      <c r="M47" t="s">
        <v>182</v>
      </c>
      <c r="N47" t="s">
        <v>171</v>
      </c>
      <c r="O47" t="s">
        <v>35</v>
      </c>
      <c r="P47" t="s">
        <v>185</v>
      </c>
      <c r="Q47" s="2">
        <v>40044</v>
      </c>
      <c r="R47" t="s">
        <v>58</v>
      </c>
      <c r="S47" t="s">
        <v>59</v>
      </c>
    </row>
    <row r="48" spans="1:19" ht="15">
      <c r="A48" s="1" t="s">
        <v>101</v>
      </c>
      <c r="B48">
        <v>8174000</v>
      </c>
      <c r="C48">
        <f t="shared" si="1"/>
        <v>409600</v>
      </c>
      <c r="D48" s="4">
        <v>0</v>
      </c>
      <c r="E48">
        <v>9</v>
      </c>
      <c r="F48">
        <v>10</v>
      </c>
      <c r="G48" s="1" t="s">
        <v>96</v>
      </c>
      <c r="H48" t="s">
        <v>260</v>
      </c>
      <c r="I48" s="1" t="s">
        <v>96</v>
      </c>
      <c r="J48" t="s">
        <v>257</v>
      </c>
      <c r="M48" t="s">
        <v>183</v>
      </c>
      <c r="N48" t="s">
        <v>171</v>
      </c>
      <c r="O48" t="s">
        <v>35</v>
      </c>
      <c r="Q48" s="2">
        <v>40044</v>
      </c>
      <c r="R48" t="s">
        <v>58</v>
      </c>
      <c r="S48" t="s">
        <v>59</v>
      </c>
    </row>
    <row r="49" spans="1:19" ht="15">
      <c r="A49" s="1" t="s">
        <v>102</v>
      </c>
      <c r="B49">
        <v>8174000</v>
      </c>
      <c r="C49">
        <f t="shared" si="1"/>
        <v>410000</v>
      </c>
      <c r="D49" s="4">
        <v>0</v>
      </c>
      <c r="E49">
        <v>22</v>
      </c>
      <c r="F49">
        <v>36</v>
      </c>
      <c r="G49" s="1" t="s">
        <v>97</v>
      </c>
      <c r="H49" t="s">
        <v>260</v>
      </c>
      <c r="I49" s="1" t="s">
        <v>97</v>
      </c>
      <c r="J49" t="s">
        <v>257</v>
      </c>
      <c r="M49" t="s">
        <v>187</v>
      </c>
      <c r="N49" t="s">
        <v>188</v>
      </c>
      <c r="O49" t="s">
        <v>35</v>
      </c>
      <c r="P49" t="s">
        <v>186</v>
      </c>
      <c r="Q49" s="2">
        <v>40044</v>
      </c>
      <c r="R49" t="s">
        <v>58</v>
      </c>
      <c r="S49" t="s">
        <v>59</v>
      </c>
    </row>
    <row r="50" spans="1:19" ht="15">
      <c r="A50" s="1" t="s">
        <v>103</v>
      </c>
      <c r="B50">
        <v>8174000</v>
      </c>
      <c r="C50">
        <f t="shared" si="1"/>
        <v>410400</v>
      </c>
      <c r="D50" s="4">
        <v>0</v>
      </c>
      <c r="E50">
        <v>14</v>
      </c>
      <c r="F50">
        <v>16</v>
      </c>
      <c r="G50" s="1" t="s">
        <v>98</v>
      </c>
      <c r="H50" t="s">
        <v>260</v>
      </c>
      <c r="I50" s="1" t="s">
        <v>98</v>
      </c>
      <c r="J50" t="s">
        <v>257</v>
      </c>
      <c r="M50" t="s">
        <v>189</v>
      </c>
      <c r="N50" t="s">
        <v>173</v>
      </c>
      <c r="O50" t="s">
        <v>35</v>
      </c>
      <c r="Q50" s="2">
        <v>40044</v>
      </c>
      <c r="R50" t="s">
        <v>58</v>
      </c>
      <c r="S50" t="s">
        <v>59</v>
      </c>
    </row>
    <row r="51" spans="1:19" ht="15">
      <c r="A51" s="1" t="s">
        <v>104</v>
      </c>
      <c r="B51">
        <v>8174000</v>
      </c>
      <c r="C51">
        <f t="shared" si="1"/>
        <v>410800</v>
      </c>
      <c r="D51" s="4">
        <v>0</v>
      </c>
      <c r="E51">
        <v>12</v>
      </c>
      <c r="F51">
        <v>17</v>
      </c>
      <c r="G51" s="1" t="s">
        <v>99</v>
      </c>
      <c r="H51" t="s">
        <v>260</v>
      </c>
      <c r="I51" s="1" t="s">
        <v>99</v>
      </c>
      <c r="J51" t="s">
        <v>257</v>
      </c>
      <c r="M51" t="s">
        <v>190</v>
      </c>
      <c r="N51" t="s">
        <v>173</v>
      </c>
      <c r="O51" t="s">
        <v>35</v>
      </c>
      <c r="Q51" s="2">
        <v>40044</v>
      </c>
      <c r="R51" t="s">
        <v>58</v>
      </c>
      <c r="S51" t="s">
        <v>59</v>
      </c>
    </row>
    <row r="52" spans="1:19" ht="15">
      <c r="A52" s="1" t="s">
        <v>105</v>
      </c>
      <c r="B52">
        <v>8174000</v>
      </c>
      <c r="C52">
        <f t="shared" si="1"/>
        <v>411200</v>
      </c>
      <c r="D52" s="4">
        <v>0</v>
      </c>
      <c r="E52">
        <v>15</v>
      </c>
      <c r="F52">
        <v>19</v>
      </c>
      <c r="G52" s="1" t="s">
        <v>100</v>
      </c>
      <c r="H52" t="s">
        <v>260</v>
      </c>
      <c r="I52" s="1" t="s">
        <v>100</v>
      </c>
      <c r="J52" t="s">
        <v>257</v>
      </c>
      <c r="M52" t="s">
        <v>190</v>
      </c>
      <c r="N52" t="s">
        <v>173</v>
      </c>
      <c r="O52" t="s">
        <v>35</v>
      </c>
      <c r="Q52" s="2">
        <v>40044</v>
      </c>
      <c r="R52" t="s">
        <v>58</v>
      </c>
      <c r="S52" t="s">
        <v>59</v>
      </c>
    </row>
    <row r="53" spans="1:19" ht="15">
      <c r="A53" s="1" t="s">
        <v>106</v>
      </c>
      <c r="B53">
        <v>8174000</v>
      </c>
      <c r="C53">
        <f t="shared" si="1"/>
        <v>411600</v>
      </c>
      <c r="D53" s="4">
        <v>0</v>
      </c>
      <c r="E53">
        <v>12</v>
      </c>
      <c r="F53">
        <v>21</v>
      </c>
      <c r="G53" s="1" t="s">
        <v>107</v>
      </c>
      <c r="H53" t="s">
        <v>260</v>
      </c>
      <c r="I53" s="1" t="s">
        <v>107</v>
      </c>
      <c r="J53" t="s">
        <v>257</v>
      </c>
      <c r="M53" t="s">
        <v>192</v>
      </c>
      <c r="N53" t="s">
        <v>191</v>
      </c>
      <c r="O53" t="s">
        <v>35</v>
      </c>
      <c r="P53" t="s">
        <v>193</v>
      </c>
      <c r="Q53" s="2">
        <v>40045</v>
      </c>
      <c r="R53" t="s">
        <v>58</v>
      </c>
      <c r="S53" t="s">
        <v>59</v>
      </c>
    </row>
    <row r="54" spans="1:19" ht="15">
      <c r="A54" s="1" t="s">
        <v>108</v>
      </c>
      <c r="B54">
        <v>8174000</v>
      </c>
      <c r="C54">
        <f t="shared" si="1"/>
        <v>412000</v>
      </c>
      <c r="D54" s="4">
        <v>0.1</v>
      </c>
      <c r="E54">
        <v>4</v>
      </c>
      <c r="F54">
        <v>3</v>
      </c>
      <c r="G54" s="1" t="s">
        <v>109</v>
      </c>
      <c r="H54" t="s">
        <v>260</v>
      </c>
      <c r="I54" s="1" t="s">
        <v>109</v>
      </c>
      <c r="J54" t="s">
        <v>257</v>
      </c>
      <c r="M54" t="s">
        <v>196</v>
      </c>
      <c r="N54" t="s">
        <v>195</v>
      </c>
      <c r="O54" t="s">
        <v>35</v>
      </c>
      <c r="Q54" s="2">
        <v>40045</v>
      </c>
      <c r="R54" t="s">
        <v>58</v>
      </c>
      <c r="S54" t="s">
        <v>59</v>
      </c>
    </row>
    <row r="55" spans="1:19" ht="15">
      <c r="A55" s="1" t="s">
        <v>110</v>
      </c>
      <c r="B55">
        <v>8174000</v>
      </c>
      <c r="C55">
        <f t="shared" si="1"/>
        <v>412400</v>
      </c>
      <c r="D55" s="4">
        <v>0</v>
      </c>
      <c r="E55">
        <v>11</v>
      </c>
      <c r="F55">
        <v>14</v>
      </c>
      <c r="G55" s="1" t="s">
        <v>111</v>
      </c>
      <c r="H55" t="s">
        <v>260</v>
      </c>
      <c r="I55" s="1" t="s">
        <v>111</v>
      </c>
      <c r="J55" t="s">
        <v>257</v>
      </c>
      <c r="M55" t="s">
        <v>198</v>
      </c>
      <c r="N55" t="s">
        <v>173</v>
      </c>
      <c r="O55" t="s">
        <v>35</v>
      </c>
      <c r="Q55" s="2">
        <v>40045</v>
      </c>
      <c r="R55" t="s">
        <v>58</v>
      </c>
      <c r="S55" t="s">
        <v>59</v>
      </c>
    </row>
    <row r="56" spans="1:19" ht="15">
      <c r="A56" s="1" t="s">
        <v>112</v>
      </c>
      <c r="B56">
        <v>8174000</v>
      </c>
      <c r="C56">
        <f t="shared" si="1"/>
        <v>412800</v>
      </c>
      <c r="D56" s="4">
        <v>0</v>
      </c>
      <c r="E56">
        <v>8</v>
      </c>
      <c r="F56">
        <v>14</v>
      </c>
      <c r="G56" s="1" t="s">
        <v>113</v>
      </c>
      <c r="H56" t="s">
        <v>260</v>
      </c>
      <c r="I56" s="1" t="s">
        <v>113</v>
      </c>
      <c r="J56" t="s">
        <v>257</v>
      </c>
      <c r="M56" t="s">
        <v>198</v>
      </c>
      <c r="N56" t="s">
        <v>197</v>
      </c>
      <c r="O56" t="s">
        <v>35</v>
      </c>
      <c r="Q56" s="2">
        <v>40045</v>
      </c>
      <c r="R56" t="s">
        <v>58</v>
      </c>
      <c r="S56" t="s">
        <v>59</v>
      </c>
    </row>
    <row r="57" spans="1:19" ht="15">
      <c r="A57" s="1" t="s">
        <v>114</v>
      </c>
      <c r="B57">
        <v>8174000</v>
      </c>
      <c r="C57">
        <f t="shared" si="1"/>
        <v>413200</v>
      </c>
      <c r="D57" s="4">
        <v>0</v>
      </c>
      <c r="E57">
        <v>7</v>
      </c>
      <c r="F57">
        <v>18</v>
      </c>
      <c r="G57" s="1" t="s">
        <v>115</v>
      </c>
      <c r="H57" t="s">
        <v>260</v>
      </c>
      <c r="I57" s="1" t="s">
        <v>115</v>
      </c>
      <c r="J57" t="s">
        <v>257</v>
      </c>
      <c r="M57" t="s">
        <v>199</v>
      </c>
      <c r="N57" t="s">
        <v>197</v>
      </c>
      <c r="O57" t="s">
        <v>35</v>
      </c>
      <c r="Q57" s="2">
        <v>40045</v>
      </c>
      <c r="R57" t="s">
        <v>58</v>
      </c>
      <c r="S57" t="s">
        <v>59</v>
      </c>
    </row>
    <row r="58" spans="1:19" ht="15">
      <c r="A58" s="1" t="s">
        <v>116</v>
      </c>
      <c r="B58">
        <v>8174000</v>
      </c>
      <c r="C58">
        <f t="shared" si="1"/>
        <v>413600</v>
      </c>
      <c r="D58" s="4">
        <v>0.3</v>
      </c>
      <c r="E58">
        <v>6</v>
      </c>
      <c r="F58">
        <v>12</v>
      </c>
      <c r="G58" s="1" t="s">
        <v>117</v>
      </c>
      <c r="H58" t="s">
        <v>260</v>
      </c>
      <c r="I58" s="1" t="s">
        <v>117</v>
      </c>
      <c r="J58" t="s">
        <v>257</v>
      </c>
      <c r="M58" t="s">
        <v>200</v>
      </c>
      <c r="N58" t="s">
        <v>197</v>
      </c>
      <c r="O58" t="s">
        <v>35</v>
      </c>
      <c r="Q58" s="2">
        <v>40045</v>
      </c>
      <c r="R58" t="s">
        <v>58</v>
      </c>
      <c r="S58" t="s">
        <v>59</v>
      </c>
    </row>
    <row r="59" spans="1:19" ht="15">
      <c r="A59" s="1" t="s">
        <v>118</v>
      </c>
      <c r="B59">
        <v>8174000</v>
      </c>
      <c r="C59">
        <f t="shared" si="1"/>
        <v>414000</v>
      </c>
      <c r="D59" s="4">
        <v>0</v>
      </c>
      <c r="E59">
        <v>9</v>
      </c>
      <c r="F59">
        <v>4</v>
      </c>
      <c r="G59" s="1" t="s">
        <v>124</v>
      </c>
      <c r="H59" t="s">
        <v>260</v>
      </c>
      <c r="I59" s="1" t="s">
        <v>124</v>
      </c>
      <c r="J59" t="s">
        <v>257</v>
      </c>
      <c r="M59" t="s">
        <v>202</v>
      </c>
      <c r="N59" t="s">
        <v>201</v>
      </c>
      <c r="O59" t="s">
        <v>35</v>
      </c>
      <c r="Q59" s="2">
        <v>40045</v>
      </c>
      <c r="R59" t="s">
        <v>58</v>
      </c>
      <c r="S59" t="s">
        <v>59</v>
      </c>
    </row>
    <row r="60" spans="1:19" ht="15">
      <c r="A60" s="1" t="s">
        <v>119</v>
      </c>
      <c r="B60">
        <v>8174000</v>
      </c>
      <c r="C60">
        <f t="shared" si="1"/>
        <v>414400</v>
      </c>
      <c r="D60" s="4">
        <v>0.7</v>
      </c>
      <c r="E60">
        <v>4</v>
      </c>
      <c r="F60">
        <v>3</v>
      </c>
      <c r="G60" s="1" t="s">
        <v>125</v>
      </c>
      <c r="H60" t="s">
        <v>260</v>
      </c>
      <c r="I60" s="1" t="s">
        <v>125</v>
      </c>
      <c r="J60" t="s">
        <v>257</v>
      </c>
      <c r="M60" t="s">
        <v>203</v>
      </c>
      <c r="N60" t="s">
        <v>201</v>
      </c>
      <c r="O60" t="s">
        <v>35</v>
      </c>
      <c r="Q60" s="2">
        <v>40045</v>
      </c>
      <c r="R60" t="s">
        <v>58</v>
      </c>
      <c r="S60" t="s">
        <v>59</v>
      </c>
    </row>
    <row r="61" spans="1:19" ht="15">
      <c r="A61" s="1" t="s">
        <v>120</v>
      </c>
      <c r="B61">
        <v>8174000</v>
      </c>
      <c r="C61">
        <f t="shared" si="1"/>
        <v>414800</v>
      </c>
      <c r="D61" s="4">
        <v>0</v>
      </c>
      <c r="E61">
        <v>6</v>
      </c>
      <c r="F61">
        <v>4</v>
      </c>
      <c r="G61" s="1" t="s">
        <v>126</v>
      </c>
      <c r="H61" t="s">
        <v>260</v>
      </c>
      <c r="I61" s="1" t="s">
        <v>126</v>
      </c>
      <c r="J61" t="s">
        <v>257</v>
      </c>
      <c r="M61" t="s">
        <v>205</v>
      </c>
      <c r="N61" t="s">
        <v>204</v>
      </c>
      <c r="O61" t="s">
        <v>35</v>
      </c>
      <c r="Q61" s="2">
        <v>40045</v>
      </c>
      <c r="R61" t="s">
        <v>58</v>
      </c>
      <c r="S61" t="s">
        <v>59</v>
      </c>
    </row>
    <row r="62" spans="1:19" ht="15">
      <c r="A62" s="1" t="s">
        <v>121</v>
      </c>
      <c r="B62">
        <v>8174000</v>
      </c>
      <c r="C62">
        <f t="shared" si="1"/>
        <v>415200</v>
      </c>
      <c r="D62" s="4">
        <v>0</v>
      </c>
      <c r="E62">
        <v>7</v>
      </c>
      <c r="F62">
        <v>4</v>
      </c>
      <c r="G62" s="1" t="s">
        <v>127</v>
      </c>
      <c r="H62" t="s">
        <v>260</v>
      </c>
      <c r="I62" s="1" t="s">
        <v>127</v>
      </c>
      <c r="J62" t="s">
        <v>257</v>
      </c>
      <c r="M62" t="s">
        <v>206</v>
      </c>
      <c r="N62" t="s">
        <v>173</v>
      </c>
      <c r="O62" t="s">
        <v>35</v>
      </c>
      <c r="Q62" s="2">
        <v>40045</v>
      </c>
      <c r="R62" t="s">
        <v>58</v>
      </c>
      <c r="S62" t="s">
        <v>59</v>
      </c>
    </row>
    <row r="63" spans="1:19" ht="15">
      <c r="A63" s="1" t="s">
        <v>122</v>
      </c>
      <c r="B63">
        <v>8174000</v>
      </c>
      <c r="C63">
        <f t="shared" si="1"/>
        <v>415600</v>
      </c>
      <c r="D63" s="4">
        <v>0</v>
      </c>
      <c r="E63">
        <v>10</v>
      </c>
      <c r="F63">
        <v>15</v>
      </c>
      <c r="G63" s="1" t="s">
        <v>128</v>
      </c>
      <c r="H63" t="s">
        <v>260</v>
      </c>
      <c r="I63" s="1" t="s">
        <v>128</v>
      </c>
      <c r="J63" t="s">
        <v>257</v>
      </c>
      <c r="M63" t="s">
        <v>207</v>
      </c>
      <c r="N63" t="s">
        <v>188</v>
      </c>
      <c r="O63" t="s">
        <v>35</v>
      </c>
      <c r="Q63" s="2">
        <v>40045</v>
      </c>
      <c r="R63" t="s">
        <v>58</v>
      </c>
      <c r="S63" t="s">
        <v>59</v>
      </c>
    </row>
    <row r="64" spans="1:19" ht="15">
      <c r="A64" s="1" t="s">
        <v>123</v>
      </c>
      <c r="B64">
        <v>8174000</v>
      </c>
      <c r="C64">
        <f t="shared" si="1"/>
        <v>416000</v>
      </c>
      <c r="D64" s="4">
        <v>0</v>
      </c>
      <c r="E64">
        <v>12</v>
      </c>
      <c r="F64">
        <v>7</v>
      </c>
      <c r="G64" s="1" t="s">
        <v>129</v>
      </c>
      <c r="H64" t="s">
        <v>260</v>
      </c>
      <c r="I64" s="1" t="s">
        <v>129</v>
      </c>
      <c r="J64" t="s">
        <v>257</v>
      </c>
      <c r="M64" t="s">
        <v>208</v>
      </c>
      <c r="N64" t="s">
        <v>155</v>
      </c>
      <c r="O64" t="s">
        <v>35</v>
      </c>
      <c r="Q64" s="2">
        <v>40045</v>
      </c>
      <c r="R64" t="s">
        <v>58</v>
      </c>
      <c r="S64" t="s">
        <v>59</v>
      </c>
    </row>
    <row r="66" spans="1:19" ht="15">
      <c r="A66" s="1" t="s">
        <v>136</v>
      </c>
      <c r="B66">
        <v>8186400</v>
      </c>
      <c r="C66">
        <v>410400</v>
      </c>
      <c r="D66" s="4">
        <v>0.1</v>
      </c>
      <c r="E66">
        <v>3</v>
      </c>
      <c r="F66">
        <v>17</v>
      </c>
      <c r="M66" t="s">
        <v>209</v>
      </c>
      <c r="N66" t="s">
        <v>210</v>
      </c>
      <c r="O66">
        <v>286</v>
      </c>
      <c r="P66" t="s">
        <v>224</v>
      </c>
      <c r="Q66" s="5">
        <v>40046</v>
      </c>
      <c r="R66" t="s">
        <v>58</v>
      </c>
      <c r="S66" t="s">
        <v>59</v>
      </c>
    </row>
    <row r="67" spans="1:19" ht="15">
      <c r="A67" s="1" t="s">
        <v>137</v>
      </c>
      <c r="B67">
        <v>8186650</v>
      </c>
      <c r="C67">
        <v>410200</v>
      </c>
      <c r="D67" s="4">
        <v>0</v>
      </c>
      <c r="E67">
        <v>3</v>
      </c>
      <c r="F67">
        <v>14</v>
      </c>
      <c r="M67" t="s">
        <v>215</v>
      </c>
      <c r="N67" t="s">
        <v>171</v>
      </c>
      <c r="O67">
        <v>298</v>
      </c>
      <c r="P67" t="s">
        <v>223</v>
      </c>
      <c r="Q67" s="5">
        <v>40046</v>
      </c>
      <c r="R67" t="s">
        <v>58</v>
      </c>
      <c r="S67" t="s">
        <v>59</v>
      </c>
    </row>
    <row r="68" spans="1:19" ht="15">
      <c r="A68" s="1" t="s">
        <v>138</v>
      </c>
      <c r="B68">
        <v>8186650</v>
      </c>
      <c r="C68">
        <v>410000</v>
      </c>
      <c r="D68" s="4">
        <v>0.8</v>
      </c>
      <c r="E68">
        <v>1</v>
      </c>
      <c r="F68">
        <v>13</v>
      </c>
      <c r="M68" t="s">
        <v>211</v>
      </c>
      <c r="N68" t="s">
        <v>217</v>
      </c>
      <c r="O68">
        <v>300</v>
      </c>
      <c r="P68" t="s">
        <v>223</v>
      </c>
      <c r="Q68" s="5">
        <v>40046</v>
      </c>
      <c r="R68" t="s">
        <v>58</v>
      </c>
      <c r="S68" t="s">
        <v>59</v>
      </c>
    </row>
    <row r="69" spans="1:19" ht="15">
      <c r="A69" s="1" t="s">
        <v>139</v>
      </c>
      <c r="B69">
        <v>8186650</v>
      </c>
      <c r="C69">
        <v>409800</v>
      </c>
      <c r="D69" s="4">
        <v>0.2</v>
      </c>
      <c r="E69">
        <v>7</v>
      </c>
      <c r="F69">
        <v>21</v>
      </c>
      <c r="M69" t="s">
        <v>212</v>
      </c>
      <c r="N69" t="s">
        <v>217</v>
      </c>
      <c r="O69">
        <v>306</v>
      </c>
      <c r="P69" t="s">
        <v>223</v>
      </c>
      <c r="Q69" s="5">
        <v>40046</v>
      </c>
      <c r="R69" t="s">
        <v>58</v>
      </c>
      <c r="S69" t="s">
        <v>59</v>
      </c>
    </row>
    <row r="70" spans="1:19" ht="15">
      <c r="A70" s="1" t="s">
        <v>140</v>
      </c>
      <c r="B70">
        <v>8186650</v>
      </c>
      <c r="C70">
        <v>409600</v>
      </c>
      <c r="D70" s="4">
        <v>0.6</v>
      </c>
      <c r="E70">
        <v>0</v>
      </c>
      <c r="F70">
        <v>17</v>
      </c>
      <c r="M70" t="s">
        <v>212</v>
      </c>
      <c r="N70" t="s">
        <v>217</v>
      </c>
      <c r="O70">
        <v>306</v>
      </c>
      <c r="P70" t="s">
        <v>223</v>
      </c>
      <c r="Q70" s="5">
        <v>40046</v>
      </c>
      <c r="R70" t="s">
        <v>58</v>
      </c>
      <c r="S70" t="s">
        <v>59</v>
      </c>
    </row>
    <row r="71" spans="1:19" ht="15">
      <c r="A71" s="1" t="s">
        <v>141</v>
      </c>
      <c r="B71">
        <v>8186650</v>
      </c>
      <c r="C71">
        <v>409200</v>
      </c>
      <c r="D71" s="4">
        <v>0</v>
      </c>
      <c r="E71">
        <v>5</v>
      </c>
      <c r="F71">
        <v>24</v>
      </c>
      <c r="M71" t="s">
        <v>212</v>
      </c>
      <c r="N71" t="s">
        <v>217</v>
      </c>
      <c r="O71">
        <v>297</v>
      </c>
      <c r="P71" t="s">
        <v>223</v>
      </c>
      <c r="Q71" s="5">
        <v>40046</v>
      </c>
      <c r="R71" t="s">
        <v>58</v>
      </c>
      <c r="S71" t="s">
        <v>59</v>
      </c>
    </row>
    <row r="72" spans="1:19" ht="15">
      <c r="A72" s="1" t="s">
        <v>142</v>
      </c>
      <c r="B72">
        <v>8187000</v>
      </c>
      <c r="C72">
        <v>410400</v>
      </c>
      <c r="D72" s="4">
        <v>0.2</v>
      </c>
      <c r="E72">
        <v>1</v>
      </c>
      <c r="F72">
        <v>10</v>
      </c>
      <c r="M72" t="s">
        <v>214</v>
      </c>
      <c r="N72" t="s">
        <v>213</v>
      </c>
      <c r="O72">
        <v>293</v>
      </c>
      <c r="P72" t="s">
        <v>224</v>
      </c>
      <c r="Q72" s="5">
        <v>40046</v>
      </c>
      <c r="R72" t="s">
        <v>58</v>
      </c>
      <c r="S72" t="s">
        <v>59</v>
      </c>
    </row>
    <row r="73" spans="1:19" ht="15">
      <c r="A73" s="1" t="s">
        <v>143</v>
      </c>
      <c r="B73">
        <v>8187250</v>
      </c>
      <c r="C73">
        <v>410380</v>
      </c>
      <c r="D73" s="4">
        <v>0</v>
      </c>
      <c r="E73">
        <v>8</v>
      </c>
      <c r="F73">
        <v>11</v>
      </c>
      <c r="M73" t="s">
        <v>216</v>
      </c>
      <c r="N73" t="s">
        <v>218</v>
      </c>
      <c r="O73">
        <v>295</v>
      </c>
      <c r="P73" t="s">
        <v>225</v>
      </c>
      <c r="Q73" s="5">
        <v>40046</v>
      </c>
      <c r="R73" t="s">
        <v>58</v>
      </c>
      <c r="S73" t="s">
        <v>59</v>
      </c>
    </row>
    <row r="74" spans="1:19" ht="15">
      <c r="A74" s="1" t="s">
        <v>144</v>
      </c>
      <c r="B74">
        <v>8187450</v>
      </c>
      <c r="C74">
        <v>410380</v>
      </c>
      <c r="D74" s="4">
        <v>0</v>
      </c>
      <c r="E74">
        <v>4</v>
      </c>
      <c r="F74">
        <v>13</v>
      </c>
      <c r="M74" t="s">
        <v>219</v>
      </c>
      <c r="N74" t="s">
        <v>218</v>
      </c>
      <c r="O74">
        <v>296</v>
      </c>
      <c r="P74" t="s">
        <v>224</v>
      </c>
      <c r="Q74" s="5">
        <v>40046</v>
      </c>
      <c r="R74" t="s">
        <v>58</v>
      </c>
      <c r="S74" t="s">
        <v>59</v>
      </c>
    </row>
    <row r="75" spans="1:19" ht="15">
      <c r="A75" s="1" t="s">
        <v>145</v>
      </c>
      <c r="B75">
        <v>8187650</v>
      </c>
      <c r="C75">
        <v>410380</v>
      </c>
      <c r="D75" s="4">
        <v>0.4</v>
      </c>
      <c r="E75">
        <v>0</v>
      </c>
      <c r="F75">
        <v>16</v>
      </c>
      <c r="M75" t="s">
        <v>220</v>
      </c>
      <c r="N75" t="s">
        <v>218</v>
      </c>
      <c r="O75">
        <v>301</v>
      </c>
      <c r="P75" t="s">
        <v>224</v>
      </c>
      <c r="Q75" s="5">
        <v>40046</v>
      </c>
      <c r="R75" t="s">
        <v>58</v>
      </c>
      <c r="S75" t="s">
        <v>59</v>
      </c>
    </row>
    <row r="76" spans="1:19" ht="15">
      <c r="A76" s="1" t="s">
        <v>146</v>
      </c>
      <c r="B76">
        <v>8187450</v>
      </c>
      <c r="C76">
        <v>410200</v>
      </c>
      <c r="D76" s="4">
        <v>0</v>
      </c>
      <c r="E76">
        <v>4</v>
      </c>
      <c r="F76">
        <v>15</v>
      </c>
      <c r="M76" t="s">
        <v>221</v>
      </c>
      <c r="N76" t="s">
        <v>218</v>
      </c>
      <c r="Q76" s="5">
        <v>40046</v>
      </c>
      <c r="R76" t="s">
        <v>58</v>
      </c>
      <c r="S76" t="s">
        <v>59</v>
      </c>
    </row>
    <row r="77" spans="1:19" ht="15">
      <c r="A77" s="1" t="s">
        <v>147</v>
      </c>
      <c r="B77">
        <v>8187450</v>
      </c>
      <c r="C77">
        <v>410000</v>
      </c>
      <c r="D77" s="4">
        <v>0</v>
      </c>
      <c r="E77">
        <v>3</v>
      </c>
      <c r="F77">
        <v>14</v>
      </c>
      <c r="M77" t="s">
        <v>222</v>
      </c>
      <c r="N77" t="s">
        <v>218</v>
      </c>
      <c r="Q77" s="5">
        <v>40046</v>
      </c>
      <c r="R77" t="s">
        <v>58</v>
      </c>
      <c r="S77" t="s">
        <v>59</v>
      </c>
    </row>
    <row r="78" spans="1:19" ht="15">
      <c r="A78" s="1" t="s">
        <v>148</v>
      </c>
      <c r="B78">
        <v>8187680</v>
      </c>
      <c r="C78">
        <v>410200</v>
      </c>
      <c r="D78" s="4">
        <v>0.2</v>
      </c>
      <c r="E78">
        <v>2</v>
      </c>
      <c r="F78">
        <v>17</v>
      </c>
      <c r="M78" t="s">
        <v>227</v>
      </c>
      <c r="N78" t="s">
        <v>218</v>
      </c>
      <c r="O78">
        <v>297</v>
      </c>
      <c r="P78" t="s">
        <v>226</v>
      </c>
      <c r="Q78" s="5">
        <v>40046</v>
      </c>
      <c r="R78" t="s">
        <v>58</v>
      </c>
      <c r="S78" t="s">
        <v>59</v>
      </c>
    </row>
    <row r="79" spans="1:19" ht="15">
      <c r="A79" s="1" t="s">
        <v>149</v>
      </c>
      <c r="B79">
        <v>8187500</v>
      </c>
      <c r="C79">
        <v>410000</v>
      </c>
      <c r="D79" s="4">
        <v>0.1</v>
      </c>
      <c r="E79">
        <v>8</v>
      </c>
      <c r="F79">
        <v>7</v>
      </c>
      <c r="M79" t="s">
        <v>228</v>
      </c>
      <c r="N79" t="s">
        <v>171</v>
      </c>
      <c r="O79">
        <v>299</v>
      </c>
      <c r="P79" t="s">
        <v>226</v>
      </c>
      <c r="Q79" s="5">
        <v>40046</v>
      </c>
      <c r="R79" t="s">
        <v>58</v>
      </c>
      <c r="S79" t="s">
        <v>59</v>
      </c>
    </row>
    <row r="80" spans="1:19" ht="15">
      <c r="A80" s="1" t="s">
        <v>150</v>
      </c>
      <c r="B80">
        <v>8187350</v>
      </c>
      <c r="C80">
        <v>409800</v>
      </c>
      <c r="D80" s="4">
        <v>0.4</v>
      </c>
      <c r="E80">
        <v>6</v>
      </c>
      <c r="F80">
        <v>9</v>
      </c>
      <c r="M80" t="s">
        <v>228</v>
      </c>
      <c r="N80" t="s">
        <v>218</v>
      </c>
      <c r="P80" t="s">
        <v>226</v>
      </c>
      <c r="Q80" s="5">
        <v>40046</v>
      </c>
      <c r="R80" t="s">
        <v>58</v>
      </c>
      <c r="S80" t="s">
        <v>59</v>
      </c>
    </row>
    <row r="81" spans="1:19" ht="15">
      <c r="A81" s="1" t="s">
        <v>151</v>
      </c>
      <c r="B81">
        <v>8187130</v>
      </c>
      <c r="C81">
        <v>409760</v>
      </c>
      <c r="D81" s="4">
        <v>0</v>
      </c>
      <c r="E81">
        <v>6</v>
      </c>
      <c r="F81">
        <v>18</v>
      </c>
      <c r="M81" t="s">
        <v>229</v>
      </c>
      <c r="N81" t="s">
        <v>218</v>
      </c>
      <c r="P81" t="s">
        <v>226</v>
      </c>
      <c r="Q81" s="5">
        <v>40046</v>
      </c>
      <c r="R81" t="s">
        <v>58</v>
      </c>
      <c r="S81" t="s">
        <v>59</v>
      </c>
    </row>
    <row r="82" spans="1:19" ht="15">
      <c r="A82" s="1" t="s">
        <v>153</v>
      </c>
      <c r="B82">
        <v>8188095</v>
      </c>
      <c r="C82">
        <v>403600</v>
      </c>
      <c r="D82" s="4">
        <v>0</v>
      </c>
      <c r="E82">
        <v>4</v>
      </c>
      <c r="F82">
        <v>25</v>
      </c>
      <c r="K82" s="1" t="s">
        <v>152</v>
      </c>
      <c r="L82" t="s">
        <v>235</v>
      </c>
      <c r="M82" t="s">
        <v>230</v>
      </c>
      <c r="N82" t="s">
        <v>232</v>
      </c>
      <c r="P82" t="s">
        <v>231</v>
      </c>
      <c r="Q82" s="5">
        <v>40046</v>
      </c>
      <c r="R82" t="s">
        <v>58</v>
      </c>
      <c r="S82" t="s">
        <v>59</v>
      </c>
    </row>
    <row r="83" spans="1:19" ht="15">
      <c r="A83" s="1" t="s">
        <v>154</v>
      </c>
      <c r="B83">
        <v>8177000</v>
      </c>
      <c r="C83">
        <v>403600</v>
      </c>
      <c r="D83" s="4">
        <v>0</v>
      </c>
      <c r="E83">
        <v>2</v>
      </c>
      <c r="F83">
        <v>14</v>
      </c>
      <c r="M83" t="s">
        <v>233</v>
      </c>
      <c r="N83" t="s">
        <v>234</v>
      </c>
      <c r="Q83" s="5">
        <v>40046</v>
      </c>
      <c r="R83" t="s">
        <v>58</v>
      </c>
      <c r="S83" t="s">
        <v>59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4"/>
  <sheetViews>
    <sheetView zoomScale="90" zoomScaleNormal="90" zoomScalePageLayoutView="0" workbookViewId="0" topLeftCell="A13">
      <selection activeCell="V59" sqref="V59"/>
    </sheetView>
  </sheetViews>
  <sheetFormatPr defaultColWidth="9.140625" defaultRowHeight="15"/>
  <sheetData>
    <row r="1" spans="1:6" ht="15">
      <c r="A1" s="1" t="s">
        <v>130</v>
      </c>
      <c r="B1" s="1" t="s">
        <v>51</v>
      </c>
      <c r="C1" s="1" t="s">
        <v>52</v>
      </c>
      <c r="D1" t="s">
        <v>262</v>
      </c>
      <c r="E1" t="s">
        <v>263</v>
      </c>
      <c r="F1" t="s">
        <v>264</v>
      </c>
    </row>
    <row r="2" spans="1:6" ht="15">
      <c r="A2" s="1" t="s">
        <v>0</v>
      </c>
      <c r="B2">
        <v>8171000</v>
      </c>
      <c r="C2">
        <v>402000</v>
      </c>
      <c r="D2">
        <v>11</v>
      </c>
      <c r="E2">
        <v>13</v>
      </c>
      <c r="F2" s="4">
        <v>0</v>
      </c>
    </row>
    <row r="3" spans="1:18" ht="21">
      <c r="A3" s="1" t="s">
        <v>1</v>
      </c>
      <c r="B3">
        <v>8171000</v>
      </c>
      <c r="C3">
        <v>402400</v>
      </c>
      <c r="D3">
        <v>3</v>
      </c>
      <c r="E3">
        <v>11</v>
      </c>
      <c r="F3" s="4">
        <v>0</v>
      </c>
      <c r="J3" s="6" t="s">
        <v>265</v>
      </c>
      <c r="R3" s="6" t="s">
        <v>266</v>
      </c>
    </row>
    <row r="4" spans="1:6" ht="15">
      <c r="A4" s="1" t="s">
        <v>2</v>
      </c>
      <c r="B4">
        <v>8171000</v>
      </c>
      <c r="C4">
        <v>402800</v>
      </c>
      <c r="D4">
        <v>7</v>
      </c>
      <c r="E4">
        <v>8</v>
      </c>
      <c r="F4" s="4">
        <v>0</v>
      </c>
    </row>
    <row r="5" spans="1:6" ht="15">
      <c r="A5" s="1" t="s">
        <v>3</v>
      </c>
      <c r="B5">
        <v>8171000</v>
      </c>
      <c r="C5">
        <v>403200</v>
      </c>
      <c r="D5">
        <v>5</v>
      </c>
      <c r="E5">
        <v>14</v>
      </c>
      <c r="F5" s="4">
        <v>0.1</v>
      </c>
    </row>
    <row r="6" spans="1:6" ht="15">
      <c r="A6" s="1" t="s">
        <v>4</v>
      </c>
      <c r="B6">
        <v>8171000</v>
      </c>
      <c r="C6">
        <v>403600</v>
      </c>
      <c r="D6">
        <v>7</v>
      </c>
      <c r="E6">
        <v>27</v>
      </c>
      <c r="F6" s="4">
        <v>0.9</v>
      </c>
    </row>
    <row r="7" spans="1:6" ht="15">
      <c r="A7" s="1" t="s">
        <v>5</v>
      </c>
      <c r="B7">
        <v>8171000</v>
      </c>
      <c r="C7">
        <v>404000</v>
      </c>
      <c r="D7">
        <v>13</v>
      </c>
      <c r="E7">
        <v>70</v>
      </c>
      <c r="F7" s="4">
        <v>0</v>
      </c>
    </row>
    <row r="8" spans="1:6" ht="15">
      <c r="A8" s="1" t="s">
        <v>6</v>
      </c>
      <c r="B8">
        <v>8171000</v>
      </c>
      <c r="C8">
        <v>404400</v>
      </c>
      <c r="D8">
        <v>9</v>
      </c>
      <c r="E8">
        <v>52</v>
      </c>
      <c r="F8" s="4">
        <v>0.6</v>
      </c>
    </row>
    <row r="9" spans="1:6" ht="15">
      <c r="A9" s="1" t="s">
        <v>7</v>
      </c>
      <c r="B9">
        <v>8171000</v>
      </c>
      <c r="C9">
        <v>404800</v>
      </c>
      <c r="D9">
        <v>7</v>
      </c>
      <c r="E9">
        <v>22</v>
      </c>
      <c r="F9" s="4">
        <v>0</v>
      </c>
    </row>
    <row r="10" spans="1:6" ht="15">
      <c r="A10" s="1" t="s">
        <v>8</v>
      </c>
      <c r="B10">
        <v>8171000</v>
      </c>
      <c r="C10">
        <v>405200</v>
      </c>
      <c r="D10">
        <v>5</v>
      </c>
      <c r="E10">
        <v>18</v>
      </c>
      <c r="F10" s="4">
        <v>0</v>
      </c>
    </row>
    <row r="11" spans="1:6" ht="15">
      <c r="A11" s="1" t="s">
        <v>9</v>
      </c>
      <c r="B11">
        <v>8171000</v>
      </c>
      <c r="C11">
        <v>405600</v>
      </c>
      <c r="D11">
        <v>10</v>
      </c>
      <c r="E11">
        <v>28</v>
      </c>
      <c r="F11" s="4">
        <v>0</v>
      </c>
    </row>
    <row r="12" spans="1:6" ht="15">
      <c r="A12" s="1" t="s">
        <v>10</v>
      </c>
      <c r="B12">
        <v>8171000</v>
      </c>
      <c r="C12">
        <v>406000</v>
      </c>
      <c r="D12">
        <v>4</v>
      </c>
      <c r="E12">
        <v>10</v>
      </c>
      <c r="F12" s="4">
        <v>0.3</v>
      </c>
    </row>
    <row r="13" spans="1:6" ht="15">
      <c r="A13" s="1" t="s">
        <v>11</v>
      </c>
      <c r="B13">
        <v>8171000</v>
      </c>
      <c r="C13">
        <v>406400</v>
      </c>
      <c r="D13">
        <v>13</v>
      </c>
      <c r="E13">
        <v>24</v>
      </c>
      <c r="F13" s="4">
        <v>0</v>
      </c>
    </row>
    <row r="14" spans="1:6" ht="15">
      <c r="A14" s="1" t="s">
        <v>12</v>
      </c>
      <c r="B14">
        <v>8171000</v>
      </c>
      <c r="C14">
        <v>406800</v>
      </c>
      <c r="D14">
        <v>7</v>
      </c>
      <c r="E14">
        <v>24</v>
      </c>
      <c r="F14" s="4">
        <v>0.3</v>
      </c>
    </row>
    <row r="15" spans="1:6" ht="15">
      <c r="A15" s="1" t="s">
        <v>13</v>
      </c>
      <c r="B15">
        <v>8171000</v>
      </c>
      <c r="C15">
        <v>407200</v>
      </c>
      <c r="D15">
        <v>7</v>
      </c>
      <c r="E15">
        <v>21</v>
      </c>
      <c r="F15" s="4">
        <v>0.3</v>
      </c>
    </row>
    <row r="16" spans="1:6" ht="15">
      <c r="A16" s="1" t="s">
        <v>14</v>
      </c>
      <c r="B16">
        <v>8171000</v>
      </c>
      <c r="C16">
        <v>407600</v>
      </c>
      <c r="D16">
        <v>8</v>
      </c>
      <c r="E16">
        <v>29</v>
      </c>
      <c r="F16" s="4">
        <v>0.1</v>
      </c>
    </row>
    <row r="17" spans="1:6" ht="15">
      <c r="A17" s="1" t="s">
        <v>15</v>
      </c>
      <c r="B17">
        <v>8171000</v>
      </c>
      <c r="C17">
        <v>408000</v>
      </c>
      <c r="D17">
        <v>4</v>
      </c>
      <c r="E17">
        <v>32</v>
      </c>
      <c r="F17" s="4">
        <v>0.2</v>
      </c>
    </row>
    <row r="18" spans="1:6" ht="15">
      <c r="A18" s="1" t="s">
        <v>16</v>
      </c>
      <c r="B18">
        <v>8171000</v>
      </c>
      <c r="C18">
        <v>408400</v>
      </c>
      <c r="D18">
        <v>8</v>
      </c>
      <c r="E18">
        <v>40</v>
      </c>
      <c r="F18" s="4">
        <v>0.2</v>
      </c>
    </row>
    <row r="19" spans="1:6" ht="15">
      <c r="A19" s="1" t="s">
        <v>17</v>
      </c>
      <c r="B19">
        <v>8171000</v>
      </c>
      <c r="C19">
        <v>408800</v>
      </c>
      <c r="D19">
        <v>0</v>
      </c>
      <c r="E19">
        <v>31</v>
      </c>
      <c r="F19" s="4">
        <v>0.5</v>
      </c>
    </row>
    <row r="20" spans="1:6" ht="15">
      <c r="A20" s="1" t="s">
        <v>18</v>
      </c>
      <c r="B20">
        <v>8171000</v>
      </c>
      <c r="C20">
        <v>409200</v>
      </c>
      <c r="D20">
        <v>6</v>
      </c>
      <c r="E20">
        <v>29</v>
      </c>
      <c r="F20" s="4">
        <v>0.4</v>
      </c>
    </row>
    <row r="21" spans="1:6" ht="15">
      <c r="A21" s="1" t="s">
        <v>19</v>
      </c>
      <c r="B21">
        <v>8171000</v>
      </c>
      <c r="C21">
        <v>409600</v>
      </c>
      <c r="D21">
        <v>0</v>
      </c>
      <c r="E21">
        <v>24</v>
      </c>
      <c r="F21" s="4">
        <v>0.2</v>
      </c>
    </row>
    <row r="22" spans="1:6" ht="15">
      <c r="A22" s="1" t="s">
        <v>20</v>
      </c>
      <c r="B22">
        <v>8171000</v>
      </c>
      <c r="C22">
        <v>410000</v>
      </c>
      <c r="D22">
        <v>7</v>
      </c>
      <c r="E22">
        <v>11</v>
      </c>
      <c r="F22" s="4">
        <v>0</v>
      </c>
    </row>
    <row r="23" spans="1:6" ht="15">
      <c r="A23" s="1" t="s">
        <v>21</v>
      </c>
      <c r="B23">
        <v>8171000</v>
      </c>
      <c r="C23">
        <v>410400</v>
      </c>
      <c r="D23">
        <v>0</v>
      </c>
      <c r="E23">
        <v>24</v>
      </c>
      <c r="F23" s="4">
        <v>0.9</v>
      </c>
    </row>
    <row r="24" spans="1:6" ht="15">
      <c r="A24" s="1" t="s">
        <v>22</v>
      </c>
      <c r="B24">
        <v>8171000</v>
      </c>
      <c r="C24">
        <v>410800</v>
      </c>
      <c r="D24">
        <v>3</v>
      </c>
      <c r="E24">
        <v>16</v>
      </c>
      <c r="F24" s="4">
        <v>0</v>
      </c>
    </row>
    <row r="25" spans="1:6" ht="15">
      <c r="A25" s="1" t="s">
        <v>23</v>
      </c>
      <c r="B25">
        <v>8171000</v>
      </c>
      <c r="C25">
        <v>411200</v>
      </c>
      <c r="D25">
        <v>7</v>
      </c>
      <c r="E25">
        <v>12</v>
      </c>
      <c r="F25" s="4">
        <v>0</v>
      </c>
    </row>
    <row r="26" spans="1:6" ht="15">
      <c r="A26" s="1" t="s">
        <v>24</v>
      </c>
      <c r="B26">
        <v>8171000</v>
      </c>
      <c r="C26">
        <v>411600</v>
      </c>
      <c r="D26">
        <v>7</v>
      </c>
      <c r="E26">
        <v>18</v>
      </c>
      <c r="F26" s="4">
        <v>0.2</v>
      </c>
    </row>
    <row r="27" spans="1:6" ht="15">
      <c r="A27" s="1" t="s">
        <v>25</v>
      </c>
      <c r="B27">
        <v>8171000</v>
      </c>
      <c r="C27">
        <v>412000</v>
      </c>
      <c r="D27">
        <v>6</v>
      </c>
      <c r="E27">
        <v>24</v>
      </c>
      <c r="F27" s="4">
        <v>0.4</v>
      </c>
    </row>
    <row r="28" spans="1:6" ht="15">
      <c r="A28" s="1" t="s">
        <v>130</v>
      </c>
      <c r="B28" s="1" t="s">
        <v>51</v>
      </c>
      <c r="C28" s="1" t="s">
        <v>52</v>
      </c>
      <c r="D28" t="s">
        <v>262</v>
      </c>
      <c r="E28" t="s">
        <v>263</v>
      </c>
      <c r="F28" t="s">
        <v>264</v>
      </c>
    </row>
    <row r="29" spans="1:6" ht="15">
      <c r="A29" s="1" t="s">
        <v>26</v>
      </c>
      <c r="B29">
        <v>8174000</v>
      </c>
      <c r="C29">
        <v>402000</v>
      </c>
      <c r="D29">
        <v>8</v>
      </c>
      <c r="E29">
        <v>13</v>
      </c>
      <c r="F29" s="4">
        <v>0</v>
      </c>
    </row>
    <row r="30" spans="1:6" ht="15">
      <c r="A30" s="1" t="s">
        <v>61</v>
      </c>
      <c r="B30">
        <v>8174000</v>
      </c>
      <c r="C30">
        <v>402400</v>
      </c>
      <c r="D30">
        <v>9</v>
      </c>
      <c r="E30">
        <v>10</v>
      </c>
      <c r="F30" s="4">
        <v>0</v>
      </c>
    </row>
    <row r="31" spans="1:6" ht="15">
      <c r="A31" s="1" t="s">
        <v>62</v>
      </c>
      <c r="B31">
        <v>8174000</v>
      </c>
      <c r="C31">
        <f aca="true" t="shared" si="0" ref="C31:C64">C30+400</f>
        <v>402800</v>
      </c>
      <c r="D31">
        <v>4</v>
      </c>
      <c r="E31">
        <v>15</v>
      </c>
      <c r="F31" s="4">
        <v>0</v>
      </c>
    </row>
    <row r="32" spans="1:6" ht="15">
      <c r="A32" s="1" t="s">
        <v>63</v>
      </c>
      <c r="B32">
        <v>8174000</v>
      </c>
      <c r="C32">
        <f t="shared" si="0"/>
        <v>403200</v>
      </c>
      <c r="D32">
        <v>4</v>
      </c>
      <c r="E32">
        <v>15</v>
      </c>
      <c r="F32" s="4">
        <v>0</v>
      </c>
    </row>
    <row r="33" spans="1:6" ht="15">
      <c r="A33" s="1" t="s">
        <v>64</v>
      </c>
      <c r="B33">
        <v>8174000</v>
      </c>
      <c r="C33">
        <f t="shared" si="0"/>
        <v>403600</v>
      </c>
      <c r="D33">
        <v>6</v>
      </c>
      <c r="E33">
        <v>11</v>
      </c>
      <c r="F33" s="4">
        <v>0</v>
      </c>
    </row>
    <row r="34" spans="1:6" ht="15">
      <c r="A34" s="1" t="s">
        <v>68</v>
      </c>
      <c r="B34">
        <v>8174000</v>
      </c>
      <c r="C34">
        <f t="shared" si="0"/>
        <v>404000</v>
      </c>
      <c r="D34">
        <v>5</v>
      </c>
      <c r="E34">
        <v>18</v>
      </c>
      <c r="F34" s="4">
        <v>0</v>
      </c>
    </row>
    <row r="35" spans="1:6" ht="15">
      <c r="A35" s="1" t="s">
        <v>70</v>
      </c>
      <c r="B35">
        <v>8174000</v>
      </c>
      <c r="C35">
        <f t="shared" si="0"/>
        <v>404400</v>
      </c>
      <c r="D35">
        <v>5</v>
      </c>
      <c r="E35">
        <v>17</v>
      </c>
      <c r="F35" s="4">
        <v>0</v>
      </c>
    </row>
    <row r="36" spans="1:6" ht="15">
      <c r="A36" s="1" t="s">
        <v>72</v>
      </c>
      <c r="B36">
        <v>8174000</v>
      </c>
      <c r="C36">
        <f t="shared" si="0"/>
        <v>404800</v>
      </c>
      <c r="D36">
        <v>7</v>
      </c>
      <c r="E36">
        <v>11</v>
      </c>
      <c r="F36" s="4">
        <v>0</v>
      </c>
    </row>
    <row r="37" spans="1:6" ht="15">
      <c r="A37" s="1" t="s">
        <v>74</v>
      </c>
      <c r="B37">
        <v>8174000</v>
      </c>
      <c r="C37">
        <f t="shared" si="0"/>
        <v>405200</v>
      </c>
      <c r="D37">
        <v>0</v>
      </c>
      <c r="E37">
        <v>18</v>
      </c>
      <c r="F37" s="4">
        <v>0.5</v>
      </c>
    </row>
    <row r="38" spans="1:6" ht="15">
      <c r="A38" s="1" t="s">
        <v>76</v>
      </c>
      <c r="B38">
        <v>8174000</v>
      </c>
      <c r="C38">
        <f t="shared" si="0"/>
        <v>405600</v>
      </c>
      <c r="D38">
        <v>8</v>
      </c>
      <c r="E38">
        <v>10</v>
      </c>
      <c r="F38" s="4">
        <v>0</v>
      </c>
    </row>
    <row r="39" spans="1:6" ht="15">
      <c r="A39" s="1" t="s">
        <v>78</v>
      </c>
      <c r="B39">
        <v>8174000</v>
      </c>
      <c r="C39">
        <f t="shared" si="0"/>
        <v>406000</v>
      </c>
      <c r="D39">
        <v>7</v>
      </c>
      <c r="E39">
        <v>14</v>
      </c>
      <c r="F39" s="4">
        <v>0</v>
      </c>
    </row>
    <row r="40" spans="1:6" ht="15">
      <c r="A40" s="1" t="s">
        <v>80</v>
      </c>
      <c r="B40">
        <v>8174000</v>
      </c>
      <c r="C40">
        <f t="shared" si="0"/>
        <v>406400</v>
      </c>
      <c r="D40">
        <v>10</v>
      </c>
      <c r="E40">
        <v>26</v>
      </c>
      <c r="F40" s="4">
        <v>0</v>
      </c>
    </row>
    <row r="41" spans="1:6" ht="15">
      <c r="A41" s="1" t="s">
        <v>82</v>
      </c>
      <c r="B41">
        <v>8174000</v>
      </c>
      <c r="C41">
        <f t="shared" si="0"/>
        <v>406800</v>
      </c>
      <c r="D41">
        <v>8</v>
      </c>
      <c r="E41">
        <v>41</v>
      </c>
      <c r="F41" s="4">
        <v>0.6</v>
      </c>
    </row>
    <row r="42" spans="1:6" ht="15">
      <c r="A42" s="1" t="s">
        <v>84</v>
      </c>
      <c r="B42">
        <v>8174000</v>
      </c>
      <c r="C42">
        <f t="shared" si="0"/>
        <v>407200</v>
      </c>
      <c r="D42">
        <v>14</v>
      </c>
      <c r="E42">
        <v>22</v>
      </c>
      <c r="F42" s="4">
        <v>0</v>
      </c>
    </row>
    <row r="43" spans="1:6" ht="15">
      <c r="A43" s="1" t="s">
        <v>86</v>
      </c>
      <c r="B43">
        <v>8174000</v>
      </c>
      <c r="C43">
        <f t="shared" si="0"/>
        <v>407600</v>
      </c>
      <c r="D43">
        <v>13</v>
      </c>
      <c r="E43">
        <v>35</v>
      </c>
      <c r="F43" s="4">
        <v>0</v>
      </c>
    </row>
    <row r="44" spans="1:6" ht="15">
      <c r="A44" s="1" t="s">
        <v>88</v>
      </c>
      <c r="B44">
        <v>8174000</v>
      </c>
      <c r="C44">
        <f t="shared" si="0"/>
        <v>408000</v>
      </c>
      <c r="D44">
        <v>18</v>
      </c>
      <c r="E44">
        <v>30</v>
      </c>
      <c r="F44" s="4">
        <v>0</v>
      </c>
    </row>
    <row r="45" spans="1:6" ht="15">
      <c r="A45" s="1" t="s">
        <v>90</v>
      </c>
      <c r="B45">
        <v>8174000</v>
      </c>
      <c r="C45">
        <f t="shared" si="0"/>
        <v>408400</v>
      </c>
      <c r="D45">
        <v>13</v>
      </c>
      <c r="E45">
        <v>52</v>
      </c>
      <c r="F45" s="4">
        <v>0</v>
      </c>
    </row>
    <row r="46" spans="1:6" ht="15">
      <c r="A46" s="1" t="s">
        <v>92</v>
      </c>
      <c r="B46">
        <v>8174000</v>
      </c>
      <c r="C46">
        <f t="shared" si="0"/>
        <v>408800</v>
      </c>
      <c r="D46">
        <v>14</v>
      </c>
      <c r="E46">
        <v>33</v>
      </c>
      <c r="F46" s="4">
        <v>0</v>
      </c>
    </row>
    <row r="47" spans="1:6" ht="15">
      <c r="A47" s="1" t="s">
        <v>94</v>
      </c>
      <c r="B47">
        <v>8174000</v>
      </c>
      <c r="C47">
        <f t="shared" si="0"/>
        <v>409200</v>
      </c>
      <c r="D47">
        <v>12</v>
      </c>
      <c r="E47">
        <v>24</v>
      </c>
      <c r="F47" s="4">
        <v>0</v>
      </c>
    </row>
    <row r="48" spans="1:6" ht="15">
      <c r="A48" s="1" t="s">
        <v>101</v>
      </c>
      <c r="B48">
        <v>8174000</v>
      </c>
      <c r="C48">
        <f t="shared" si="0"/>
        <v>409600</v>
      </c>
      <c r="D48">
        <v>9</v>
      </c>
      <c r="E48">
        <v>10</v>
      </c>
      <c r="F48" s="4">
        <v>0</v>
      </c>
    </row>
    <row r="49" spans="1:6" ht="15">
      <c r="A49" s="1" t="s">
        <v>102</v>
      </c>
      <c r="B49">
        <v>8174000</v>
      </c>
      <c r="C49">
        <f t="shared" si="0"/>
        <v>410000</v>
      </c>
      <c r="D49">
        <v>22</v>
      </c>
      <c r="E49">
        <v>36</v>
      </c>
      <c r="F49" s="4">
        <v>0</v>
      </c>
    </row>
    <row r="50" spans="1:6" ht="15">
      <c r="A50" s="1" t="s">
        <v>103</v>
      </c>
      <c r="B50">
        <v>8174000</v>
      </c>
      <c r="C50">
        <f t="shared" si="0"/>
        <v>410400</v>
      </c>
      <c r="D50">
        <v>14</v>
      </c>
      <c r="E50">
        <v>16</v>
      </c>
      <c r="F50" s="4">
        <v>0</v>
      </c>
    </row>
    <row r="51" spans="1:6" ht="15">
      <c r="A51" s="1" t="s">
        <v>104</v>
      </c>
      <c r="B51">
        <v>8174000</v>
      </c>
      <c r="C51">
        <f t="shared" si="0"/>
        <v>410800</v>
      </c>
      <c r="D51">
        <v>12</v>
      </c>
      <c r="E51">
        <v>17</v>
      </c>
      <c r="F51" s="4">
        <v>0</v>
      </c>
    </row>
    <row r="52" spans="1:6" ht="15">
      <c r="A52" s="1" t="s">
        <v>105</v>
      </c>
      <c r="B52">
        <v>8174000</v>
      </c>
      <c r="C52">
        <f t="shared" si="0"/>
        <v>411200</v>
      </c>
      <c r="D52">
        <v>15</v>
      </c>
      <c r="E52">
        <v>19</v>
      </c>
      <c r="F52" s="4">
        <v>0</v>
      </c>
    </row>
    <row r="53" spans="1:6" ht="15">
      <c r="A53" s="1" t="s">
        <v>106</v>
      </c>
      <c r="B53">
        <v>8174000</v>
      </c>
      <c r="C53">
        <f t="shared" si="0"/>
        <v>411600</v>
      </c>
      <c r="D53">
        <v>12</v>
      </c>
      <c r="E53">
        <v>21</v>
      </c>
      <c r="F53" s="4">
        <v>0</v>
      </c>
    </row>
    <row r="54" spans="1:6" ht="15">
      <c r="A54" s="1" t="s">
        <v>108</v>
      </c>
      <c r="B54">
        <v>8174000</v>
      </c>
      <c r="C54">
        <f t="shared" si="0"/>
        <v>412000</v>
      </c>
      <c r="D54">
        <v>4</v>
      </c>
      <c r="E54">
        <v>3</v>
      </c>
      <c r="F54" s="4">
        <v>0.1</v>
      </c>
    </row>
    <row r="55" spans="1:6" ht="15">
      <c r="A55" s="1" t="s">
        <v>110</v>
      </c>
      <c r="B55">
        <v>8174000</v>
      </c>
      <c r="C55">
        <f t="shared" si="0"/>
        <v>412400</v>
      </c>
      <c r="D55">
        <v>11</v>
      </c>
      <c r="E55">
        <v>14</v>
      </c>
      <c r="F55" s="4">
        <v>0</v>
      </c>
    </row>
    <row r="56" spans="1:6" ht="15">
      <c r="A56" s="1" t="s">
        <v>112</v>
      </c>
      <c r="B56">
        <v>8174000</v>
      </c>
      <c r="C56">
        <f t="shared" si="0"/>
        <v>412800</v>
      </c>
      <c r="D56">
        <v>8</v>
      </c>
      <c r="E56">
        <v>14</v>
      </c>
      <c r="F56" s="4">
        <v>0</v>
      </c>
    </row>
    <row r="57" spans="1:6" ht="15">
      <c r="A57" s="1" t="s">
        <v>114</v>
      </c>
      <c r="B57">
        <v>8174000</v>
      </c>
      <c r="C57">
        <f t="shared" si="0"/>
        <v>413200</v>
      </c>
      <c r="D57">
        <v>7</v>
      </c>
      <c r="E57">
        <v>18</v>
      </c>
      <c r="F57" s="4">
        <v>0</v>
      </c>
    </row>
    <row r="58" spans="1:6" ht="15">
      <c r="A58" s="1" t="s">
        <v>116</v>
      </c>
      <c r="B58">
        <v>8174000</v>
      </c>
      <c r="C58">
        <f t="shared" si="0"/>
        <v>413600</v>
      </c>
      <c r="D58">
        <v>6</v>
      </c>
      <c r="E58">
        <v>12</v>
      </c>
      <c r="F58" s="4">
        <v>0.3</v>
      </c>
    </row>
    <row r="59" spans="1:6" ht="15">
      <c r="A59" s="1" t="s">
        <v>118</v>
      </c>
      <c r="B59">
        <v>8174000</v>
      </c>
      <c r="C59">
        <f t="shared" si="0"/>
        <v>414000</v>
      </c>
      <c r="D59">
        <v>9</v>
      </c>
      <c r="E59">
        <v>4</v>
      </c>
      <c r="F59" s="4">
        <v>0</v>
      </c>
    </row>
    <row r="60" spans="1:6" ht="15">
      <c r="A60" s="1" t="s">
        <v>119</v>
      </c>
      <c r="B60">
        <v>8174000</v>
      </c>
      <c r="C60">
        <f t="shared" si="0"/>
        <v>414400</v>
      </c>
      <c r="D60">
        <v>4</v>
      </c>
      <c r="E60">
        <v>3</v>
      </c>
      <c r="F60" s="4">
        <v>0.7</v>
      </c>
    </row>
    <row r="61" spans="1:6" ht="15">
      <c r="A61" s="1" t="s">
        <v>120</v>
      </c>
      <c r="B61">
        <v>8174000</v>
      </c>
      <c r="C61">
        <f t="shared" si="0"/>
        <v>414800</v>
      </c>
      <c r="D61">
        <v>6</v>
      </c>
      <c r="E61">
        <v>4</v>
      </c>
      <c r="F61" s="4">
        <v>0</v>
      </c>
    </row>
    <row r="62" spans="1:6" ht="15">
      <c r="A62" s="1" t="s">
        <v>121</v>
      </c>
      <c r="B62">
        <v>8174000</v>
      </c>
      <c r="C62">
        <f t="shared" si="0"/>
        <v>415200</v>
      </c>
      <c r="D62">
        <v>7</v>
      </c>
      <c r="E62">
        <v>4</v>
      </c>
      <c r="F62" s="4">
        <v>0</v>
      </c>
    </row>
    <row r="63" spans="1:6" ht="15">
      <c r="A63" s="1" t="s">
        <v>122</v>
      </c>
      <c r="B63">
        <v>8174000</v>
      </c>
      <c r="C63">
        <f t="shared" si="0"/>
        <v>415600</v>
      </c>
      <c r="D63">
        <v>10</v>
      </c>
      <c r="E63">
        <v>15</v>
      </c>
      <c r="F63" s="4">
        <v>0</v>
      </c>
    </row>
    <row r="64" spans="1:6" ht="15">
      <c r="A64" s="1" t="s">
        <v>123</v>
      </c>
      <c r="B64">
        <v>8174000</v>
      </c>
      <c r="C64">
        <f t="shared" si="0"/>
        <v>416000</v>
      </c>
      <c r="D64">
        <v>12</v>
      </c>
      <c r="E64">
        <v>7</v>
      </c>
      <c r="F64" s="4">
        <v>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geol</dc:creator>
  <cp:keywords/>
  <dc:description/>
  <cp:lastModifiedBy>jason</cp:lastModifiedBy>
  <dcterms:created xsi:type="dcterms:W3CDTF">2009-08-16T14:16:58Z</dcterms:created>
  <dcterms:modified xsi:type="dcterms:W3CDTF">2009-10-05T09:15:26Z</dcterms:modified>
  <cp:category/>
  <cp:version/>
  <cp:contentType/>
  <cp:contentStatus/>
</cp:coreProperties>
</file>